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6"/>
  <workbookPr defaultThemeVersion="166925"/>
  <bookViews>
    <workbookView xWindow="0" yWindow="0" windowWidth="21120" windowHeight="912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<sst xmlns="http://schemas.openxmlformats.org/spreadsheetml/2006/main" count="1898" uniqueCount="1022">
  <si>
    <t>Skupina</t>
  </si>
  <si>
    <t>Položka</t>
  </si>
  <si>
    <t>Název</t>
  </si>
  <si>
    <t>Popis</t>
  </si>
  <si>
    <t>Kód dodavatele</t>
  </si>
  <si>
    <t>MJ</t>
  </si>
  <si>
    <t>Upřesnění množství v MJ</t>
  </si>
  <si>
    <t>Poptávané množství na 1 rok</t>
  </si>
  <si>
    <t>Obálka dopisní C6, s krycím páskou, 1000 ks</t>
  </si>
  <si>
    <t>Obálka dopisní samolepící, formátu C6, s krycí páskou, bez okénka, rozměr (v x š): 114 x 162 mm, vkládání na delší straně, materiál: bílý 80 g/m2, bílý bezdřevý papír, baleno po 1000 ks.</t>
  </si>
  <si>
    <t>bal</t>
  </si>
  <si>
    <t>1000 ks</t>
  </si>
  <si>
    <t>Obálka dopisní C6, recyklovaná</t>
  </si>
  <si>
    <t>Obálka dopisní samolepící formátu C6, rizměr (v x š): 114x162mm, vkládání na delší straně. Baleno po 1000ks</t>
  </si>
  <si>
    <t>1000ks</t>
  </si>
  <si>
    <t>Obálky, tašky</t>
  </si>
  <si>
    <t>Obálka dopisní C5, s krycí páskou</t>
  </si>
  <si>
    <t>Obálka dopisní formátu C5, samolepící, bez okénka, rozměr (v x š): 162 x 229 mm, vkládání na delší straně, materiál: 80 g/m2,  bílý bezdřevý papír, baleno po 1000 ks.</t>
  </si>
  <si>
    <t>Obálka dopisní C5, recyklovaná</t>
  </si>
  <si>
    <t>Obálka dopisní formátu C5, recyklovaná, bez okénka, rozměr (v x š): 162 x 229 mm, vkládání na delší straně, baleno po 1000ks.</t>
  </si>
  <si>
    <t>Obálka dopisní DL, s krycí páskou</t>
  </si>
  <si>
    <t>Obálka dopisní formátu DL, samolepící, bez okénka, rozměr (v x š): 110 x 220 mm, vkládání na delší straně, materiál: bílý 80 g/m2,  bílý bezdřevý papír, baleno po 1000 ks.</t>
  </si>
  <si>
    <t>Obálka dopisní DL, recyklovaná</t>
  </si>
  <si>
    <t>Obálka dopisní formátu DL, recyklovaná, bez okénka, rozměr (v x š): 110 x 220 mm, vkládání na delší straně, baleno po 1000 ks.</t>
  </si>
  <si>
    <t>Obálka s dodejkou B6, bílá</t>
  </si>
  <si>
    <t>Obálka s dodejkou formátu B6, bílá, s vytrhávacím okénkem, samopropisující, rozměr (v x š): 125 x 176 mm,  bílý bezdřevý papír, baleno po 1000 ks</t>
  </si>
  <si>
    <t>Obálka/taška dopisní B4, s krycí páskou, bílá</t>
  </si>
  <si>
    <t>Obálka/taška dopisní formátu B4, samolepící s krycí páskou, bez okénka,
rozměr (v x š): 353 x 250 mm, vkládání na kratší straně, 
materiál: min. 120 g/m2,  bílý bezdřevý papír, baleno po 250 ks.</t>
  </si>
  <si>
    <t>250 ks</t>
  </si>
  <si>
    <t>Obálka/taška dopisní B4, recyklovaná</t>
  </si>
  <si>
    <t>Obálka/taška dopisní formátu B4, recyklovaná, bez okénka,
rozměr (v x š): 353 x 250 mm, vkládání na kratší straně, 
baleno po 250ks.</t>
  </si>
  <si>
    <t>bal.</t>
  </si>
  <si>
    <t>Obálka/taška dopisní B4, s krycí páskou, křížové dno, hnědá</t>
  </si>
  <si>
    <t>Obálka/taška dopisní formátu B4, křížové dno, samolepící s krycím páskem, bez okénka, 
rozměr (v x š x š dna): 353 x 250 x 40 mm, vkládání na kratší straně, 
materiál: hněný sulfát min. 120 g/m2, baleno po 250 ks.</t>
  </si>
  <si>
    <t>Obálka bublinková CD</t>
  </si>
  <si>
    <t xml:space="preserve">Obálka bublinková na CD, samolepící s krycím páskem, vnější rozměr: 200 x 175 mm, vnitřní rozměr: 180 x 165 mm, materiál: bílý min. 90 g/m2 papír, PE bublinková fólie,1ks </t>
  </si>
  <si>
    <t>ks</t>
  </si>
  <si>
    <t>1 ks</t>
  </si>
  <si>
    <t>Obálka bublinková E/15</t>
  </si>
  <si>
    <t>Obálka bublinková formátu E/15, samolepící s krycím páskem, vnější rozměr: 240 x 275 mm, 
vnitřní rozměr: 210 x 265 mm, materiál: bílý min. 90 g/m2 papír, PE bublinková fólie, 1ks</t>
  </si>
  <si>
    <t>Obálka bublinková F/16</t>
  </si>
  <si>
    <t>Obálka bublinková formátu F/16, samolepící s krycím páskem, vnější rozměr: 240 x 350 mm, 
vnitřní rozměr: 220 x 340 mm, materiál: bílý min. 90 g/m2 papír, PE bublinková fólie, 1 ks</t>
  </si>
  <si>
    <t>Obálka bublinková H/18</t>
  </si>
  <si>
    <t xml:space="preserve">Obálka bublinková formátu H/18, samolepící s krycím páskem, vnější rozměr: 290 x 370 mm, 
vnitřní rozměr: 270 x 360 mm, materiál: bílý min. 90 g/m2 papír, PE bublinková fólie, 1ks </t>
  </si>
  <si>
    <t xml:space="preserve">ks </t>
  </si>
  <si>
    <t>Obálka bublinková I/19</t>
  </si>
  <si>
    <t>Obálka bublinková formátu I/19, samolepící s krycím páskem, 
vnější rozměr: 320 x 455 mm, vnitřní rozměr: 300 x 445 mm, 
materiál: bílý min. 90 g/m2 papír, PE bublinková fólie, 1 ks</t>
  </si>
  <si>
    <t>Papír A4 80 g pro černobílý i barevný tisk</t>
  </si>
  <si>
    <t>Xerografický papír standardní kvality, vhodný pro každodenní kopírování a černobílý tisk v základní kvalitě, pro laserové i inkoustové tiskárny. Formát A4, 80 g, barva bílá, CIE bělost 170. Opacita min. 95,5%.  Baleno - 5 balení po 500 listech (krabice).</t>
  </si>
  <si>
    <t>krabice</t>
  </si>
  <si>
    <t>5 balení</t>
  </si>
  <si>
    <t>Papír A4 80g recyklovaný</t>
  </si>
  <si>
    <t>Xerografický papír, 100% recyklovaný , Bělost min. 70%, bezproblémové kopírování a tisk. Baleno - 5 balení po 500listech (krabice)</t>
  </si>
  <si>
    <t>Papír A3 80 g pro barevný tisk</t>
  </si>
  <si>
    <t xml:space="preserve">Multifunkční papír A3, 80 g, se zvýšenou bělostí pro použití ve všech kopírovacích strojích, laserových a inkoustových tiskárnách, barva bílá, CIE bělost 170, Opacita min. 95,5%, 1 bal = 500 listů. </t>
  </si>
  <si>
    <t>Papír A4 100 g</t>
  </si>
  <si>
    <t xml:space="preserve">Multifunkční papír se zvýšenou bělostí A4, 100 g, pro použití v tiskárnách, kopírovacích strojích 1 balení = 500 listů. </t>
  </si>
  <si>
    <t>500 ks</t>
  </si>
  <si>
    <t>Papír A4 120 g</t>
  </si>
  <si>
    <t xml:space="preserve">Multifunkční papír se zvýšenou bělostí A4, 120 g, pro použití v tiskárnách, kopírovacích strojích 1 balení = 250 listů. </t>
  </si>
  <si>
    <t>Papír A4 160 g</t>
  </si>
  <si>
    <t xml:space="preserve">Multifunkční papír se zvýšenou bělostí A4, 160 g, pro použití v tiskárnách, kopírovacích strojích 1 balení = 250 listů. </t>
  </si>
  <si>
    <t xml:space="preserve">Papír A4 200g </t>
  </si>
  <si>
    <t xml:space="preserve">Multifunkční papír se zvýšenou bělostí A4, 200g, pro použití v tiskárnách, kopírovacích strojích 1 balení = 250 listů. </t>
  </si>
  <si>
    <t>Papír A4 250 g</t>
  </si>
  <si>
    <t xml:space="preserve">Multifunkční tvrdý papír se zvýšenou bělostí A4, 250 g, pro použití v tiskárnách, kopírovacích strojích. 1 balení = 250 listů. </t>
  </si>
  <si>
    <t>Papír pro tisk A4 80g barevný</t>
  </si>
  <si>
    <t>Barevný xerografický papír, vhodný pro kopírky, laserové i inkoustové tiskárny, A4, 80 g, mix 10 x 10listů pastelové odstíny, celkem 100 listů v  bal.</t>
  </si>
  <si>
    <t>100 ks</t>
  </si>
  <si>
    <t>Papír černý A4 80g</t>
  </si>
  <si>
    <t>Sytě černý papír 80g A4, 100listů v balení 100ks</t>
  </si>
  <si>
    <t>100ks</t>
  </si>
  <si>
    <t>Střihový papír</t>
  </si>
  <si>
    <t>Střihový papír 0,75m x 50m, 20g, role</t>
  </si>
  <si>
    <t>Kreslící karton A4 200g - skicák</t>
  </si>
  <si>
    <t>Kreslící karton A4 200g, 20 listů</t>
  </si>
  <si>
    <t>Kreslící karton A4 180g černý</t>
  </si>
  <si>
    <t>Kreslící karton A4 180g, 50listů v balení</t>
  </si>
  <si>
    <t>50 ks</t>
  </si>
  <si>
    <t>Kreslicí karton A4 220 g, bílý</t>
  </si>
  <si>
    <t>Kreslící karton A4 220 g, hlazený extra bílý, 1 balení = 200 listů.</t>
  </si>
  <si>
    <t>200 ks</t>
  </si>
  <si>
    <t>Kreslící karton A3 220g, bílý</t>
  </si>
  <si>
    <t>Kreslící karton A3 220 g, hlazený extra bílý, 1 balení = 200 listů.</t>
  </si>
  <si>
    <t>Kancelářeský papír, kreslící kartony</t>
  </si>
  <si>
    <t>Bloky, sešity, záznamní knihy</t>
  </si>
  <si>
    <t>Spirálový blok A4 - čtvereček</t>
  </si>
  <si>
    <t>Spirálový blok A4, 80 listů, čtvereček, boční kroužková vazba, každý list s perforací pro snadné odtržení a čtyřděrování pro ukládání do pořadače</t>
  </si>
  <si>
    <t>80 listů</t>
  </si>
  <si>
    <t>Spirálový blok A4 - linka</t>
  </si>
  <si>
    <t>Spirálový blok A4, 80 listů, linkovaný, boční kroužková vazba, každý list s perforací pro snadné odtržení a čtyřděrování pro ukládání do pořadače</t>
  </si>
  <si>
    <t>Spirálový blok A4 - čistý</t>
  </si>
  <si>
    <t>Spirálový blok A4, 80 listů, čistý, boční kroužková vazba, každý list s perforací pro snadné odtržení a čtyřděrování pro ukládání do pořadače</t>
  </si>
  <si>
    <t>Blok A4 recyklovaný linka</t>
  </si>
  <si>
    <t>Blok A4, 60listů, vazba v horní části</t>
  </si>
  <si>
    <t>60 listů</t>
  </si>
  <si>
    <t>Blok A4 recyklovaný čtvereček</t>
  </si>
  <si>
    <t>Blok A4 recyklovaný čistý</t>
  </si>
  <si>
    <t>Spirálový blok A5 - čtvereček</t>
  </si>
  <si>
    <t>Spirálový blok A5, 80 listů, čtvereček, boční kroužková vazba, každý list s perforací pro snadné odtržení a čtyřděrování pro ukládání do pořadače</t>
  </si>
  <si>
    <t>Spirálový blok A5 - linka</t>
  </si>
  <si>
    <t>Spirálový blok A5, 80 listů, linkovaný, boční kroužková vazba, každý list s perforací pro snadné odtržení a čtyřděrování pro ukládání do pořadače</t>
  </si>
  <si>
    <t>Spirálový blok A5 - čistý</t>
  </si>
  <si>
    <t>Spirálový blok A5, 80 listů, čistý, boční kroužková vazba, každý list s perforací pro snadné odtržení a čtyřděrování pro ukládání do pořadače</t>
  </si>
  <si>
    <t>Blok A5 recyklovaný linka</t>
  </si>
  <si>
    <t>Blok A5, 60listů, vazba v horní části</t>
  </si>
  <si>
    <t>Blok A5 recyklovaný čtvereček</t>
  </si>
  <si>
    <t>Blok A5 recyklovaný čistý</t>
  </si>
  <si>
    <t>Blok A5, 60listů, vazba v orní části</t>
  </si>
  <si>
    <t>Kancelářský sešit A4 - čistý</t>
  </si>
  <si>
    <t>Kancelářský sešit A4 - 40 listů, čistý, bezdřevý papír</t>
  </si>
  <si>
    <t>40 listů</t>
  </si>
  <si>
    <t>Kancelářský sešit A4 - čtvereček</t>
  </si>
  <si>
    <t xml:space="preserve">Kancelářský sešit A4 - 40 listů, čtvereček materiál bezdřevý papír </t>
  </si>
  <si>
    <t>Kancelářský sešit A4 - linka</t>
  </si>
  <si>
    <t>Kancelářský sešit A4 - 40 listů, linka, bezdřevý papír</t>
  </si>
  <si>
    <t>Kancelářský sešit A5 - čistý</t>
  </si>
  <si>
    <t>Kancelářský sešit A5 - 40 listů, čistý, bezdřevý papír</t>
  </si>
  <si>
    <t>Kancelářský sešit A5 - linka</t>
  </si>
  <si>
    <t>Kancelářský sešit A5 - 40 listů, linka, bezdřevý papír</t>
  </si>
  <si>
    <t>Kancelářský sešit A5 čtvereček</t>
  </si>
  <si>
    <t xml:space="preserve">Kancelářský sešit A5 - 40 listů, čtvereček materiál bezdřevý papír </t>
  </si>
  <si>
    <t>Papírový špalíček, nelepený</t>
  </si>
  <si>
    <t>Papírový špalíček v bílé barvě, volně ložené listy, rozměr 85 x 85 x 80 mm, výška 8 cm</t>
  </si>
  <si>
    <t>200 lístků</t>
  </si>
  <si>
    <t>Papírový špalíček, lepený</t>
  </si>
  <si>
    <t>Papírový špalíček v bílé barvě, lepený, rozměr 85 x 85 x 40 mm, výška 4 cm</t>
  </si>
  <si>
    <t xml:space="preserve">100 lístků </t>
  </si>
  <si>
    <t>Blok kreslík A4</t>
  </si>
  <si>
    <t>Kreslík A4 skicák, 190g, 50listů, kroužková vazba na kratší straně</t>
  </si>
  <si>
    <t>Záznamní kniha A4 - čtvereček</t>
  </si>
  <si>
    <t>Lepená a šitá záznamní kniha s pevnými deskami A4, čtvereček, bezdřevý papír, 96 listů</t>
  </si>
  <si>
    <t>96 listů</t>
  </si>
  <si>
    <t>Záznamní kniha A4 - linka</t>
  </si>
  <si>
    <t>Lepená a šitá záznamní kniha s pevnými deskami A4,  96 listů,  linka, bezdřevý papír</t>
  </si>
  <si>
    <t>Záznamní kniha A5 - čtvereček</t>
  </si>
  <si>
    <t>Lepená a šitá záznamní kniha s pevnými deskami A5, čtvereček, bezdřevý papír, 96 listů</t>
  </si>
  <si>
    <t>Záznamní kniha A5 - linka</t>
  </si>
  <si>
    <t>Lepená a šitá záznamní kniha s pevnými deskami A5, linka, 96 listů, bezdřevý papír</t>
  </si>
  <si>
    <t>Etikety</t>
  </si>
  <si>
    <t>Samolepící etikety s traktorovou perforací  102x36  </t>
  </si>
  <si>
    <t>samolepící etikety do jehličkové tiskárny  s traktorovou perforací  dvouřadé  rozměr 102x36, 8000 etiket v balení </t>
  </si>
  <si>
    <t>500 archů</t>
  </si>
  <si>
    <t>Samolepící etikety 105 x 148 mm</t>
  </si>
  <si>
    <t xml:space="preserve">Samolepící etikety, rozměr 105 x 148 mm, permanentní akrylátové lepidlo pro archové aplikace, nános lepidla 5g/m2baleno 100 listů á 4 etikety, </t>
  </si>
  <si>
    <t>100 archů</t>
  </si>
  <si>
    <t>Samolepící etikety 105 x 42,3 mm</t>
  </si>
  <si>
    <t>Samolepící etikety adresní, rozměr 105 x 42,3 mm, permanentní akrylátové lepidlo pro archové aplikace, nános lepidla 5g/m2, baleno 100 listů á 14 etiket.</t>
  </si>
  <si>
    <t>Samolepící etikety 105 x 74 mm</t>
  </si>
  <si>
    <t>Samolepící etikety 210 x 297 mm</t>
  </si>
  <si>
    <t>Samolepící etikety, 210 x 297 mm, permanentní akrylátové lepidlo pro archové aplikace, nános lepidla 5g/m2, baleno 100 listů á 1 etiketa</t>
  </si>
  <si>
    <t>Samolepící etikety 70 x 36 mm</t>
  </si>
  <si>
    <t>Samolepící etikety adresní, rozměr 70 x 36 mm, 3 sloupce po 8 řadách, permanentní akrylátové lepidlo pro archové aplikace, nános lepidla 5g/m2, baleno 100 listů á 24 etiket</t>
  </si>
  <si>
    <t>Kotoučky</t>
  </si>
  <si>
    <t>Kotouček pokladní, 57/40/12</t>
  </si>
  <si>
    <t>Kotouček pokladní, termo bezdřevý, barva papíru: bílá, šíře role: 57 mm, 
průměr role: 40 cm, průměr dutinky: 12 mm, 18m, baleno po 10 ks.</t>
  </si>
  <si>
    <t>10 ks</t>
  </si>
  <si>
    <t>Kotouček pokladní, 76/60/17</t>
  </si>
  <si>
    <t>Kotouček pokladní, termo bezdřevý, barva papíru: bílá, šíře role: 76 mm, 
průměr role: 60 cm, průměr dutinky: 17 mm, 42m, baleno po 10 ks.</t>
  </si>
  <si>
    <t>Kotouček pokladní, 80/80/17</t>
  </si>
  <si>
    <t>Kotouček pokladní, termo bezdřevý, barva papíru: bílá, šíře role: 80 mm, 
průměr role: 80 cm, průměr dutinky: 17 mm, 78m, baleno po 10 ks.</t>
  </si>
  <si>
    <t>Samolepící bločky, záložky</t>
  </si>
  <si>
    <t>Samolepící bloček 20 x 50 mm</t>
  </si>
  <si>
    <t xml:space="preserve">Samolepící bloček, 20 x 50, opakované lepení, mix 4 neonových barev -obsahující růžovovou, žlutou, oranžovou, tzelená, 200 lístků (4 x 50 lístků). </t>
  </si>
  <si>
    <t>4 x50 lístků</t>
  </si>
  <si>
    <t>Samolepící bloček 38 x 51 mm, světle žlutý</t>
  </si>
  <si>
    <t>Samolepící bloček, 38 x 51 mm, opakované lepení, světle žlutá, 3 x 100 lístků</t>
  </si>
  <si>
    <t>3 x 100 ks lístků</t>
  </si>
  <si>
    <t>Samolepící bloček 38 x 51 mm, neonové barvy</t>
  </si>
  <si>
    <t>Samolepící bloček, 38 x 51 mm, opakované lepení, neonové barvy, 12x100 lístečků</t>
  </si>
  <si>
    <t>12 x 100 ks lístků</t>
  </si>
  <si>
    <t>Samolepící bloček 51 x 51 mm</t>
  </si>
  <si>
    <t>Samolepící bloček, 51 x 51 mm, opakované lepení, mix 5 neonových barev -obsahující růžovovou, žlutou, oranžovou a další 2 barvy, 250 lístků</t>
  </si>
  <si>
    <t>250 lístků</t>
  </si>
  <si>
    <t>Samolepící bloček 76 x 76 mm, mix 5 barev</t>
  </si>
  <si>
    <t>Samolepící bloček, 76 x 76 mm, opakované lepení, mix 5 barev - růžová, žlutá, zelená, oranžová, 5 x 100 lístků.</t>
  </si>
  <si>
    <t>400 ks lístků</t>
  </si>
  <si>
    <t>Samolepící bloček 76 x 76 mm, 360°</t>
  </si>
  <si>
    <t>Samolepící bloček, 76 x 76 mm, opakované lepení, díky čtvercovému lepení možnost napsat poznámku v jakémkoliv směru, rohy štítku se nenadzvedávají a neohýbají, drží silněji a déle na více druzích povrchu, lehce odstranitelné, barvy - růžová, žlutá, zelená, modrá, balení 100 lístků.</t>
  </si>
  <si>
    <t>100 ks lístků</t>
  </si>
  <si>
    <t xml:space="preserve">Samolepící bloček 76x76 , Z-Z </t>
  </si>
  <si>
    <t>Samolepící bloček 76x76 , Z-Z cik-cak do zásobníku, balení=12ks, barva žlutá, 100 listů</t>
  </si>
  <si>
    <t>12ks</t>
  </si>
  <si>
    <t>Samolepící záložky, 50 x 12 mm</t>
  </si>
  <si>
    <t>Papírové samolepicí záložky ve výrazných barvách 50x12 9x50list</t>
  </si>
  <si>
    <t>9 x 50 ks</t>
  </si>
  <si>
    <t>Samolepící záložky - šipky</t>
  </si>
  <si>
    <t xml:space="preserve">Bloček samolepící tvar šipek 6x20l plast, 2x šipka široká 4,6x2cm, barva žlutá, 4x šipka úzká 4,6x1,2cm, modrá, oranžová, zelená, růžová
</t>
  </si>
  <si>
    <t>6x20 lístků</t>
  </si>
  <si>
    <t>Lepení, korekce</t>
  </si>
  <si>
    <t>Lepící guma</t>
  </si>
  <si>
    <t>Oboustranně lepicí guma GumFix,  lehce snímatelná, opakovaně použitelná,  neobsahuje ředidla, netoxická barva: bílá, hmotnost: 50 g, obsahuje 84 ks čtverečků, obal červený</t>
  </si>
  <si>
    <t>84 ks</t>
  </si>
  <si>
    <t>Lepidlo 15g</t>
  </si>
  <si>
    <t>Lepící tyčinka vysunovací na papír, vzduchotěsný uzávěr zabraňující vysychání lepidla, lepí papír, lepenku, korek, neutrální vůně, neobsahující ředidla, rozpouštědla, kyseliny ani PVC, netoxická, trvalé lepení do 90 sekund, hmotnost náplně 15 g, složení PVP (ne PVA), bílá tuby s modrým nápisem</t>
  </si>
  <si>
    <t>15 g</t>
  </si>
  <si>
    <t>Lepidlo 35g</t>
  </si>
  <si>
    <t>Lepící tyčinka vysunovací na papír, vzduchotěsný uzávěr zabraňující vysychání lepidla, lepí papír, lepenku, korek, neutrální vůně, neobsahující ředidla, rozpouštědla, kyseliny ani PVC, netoxická, trvalé lepení do 90 sekund, hmotnost náplně 55 g, složení PVP (ne PVA), bílá tuby s modrým nápisem</t>
  </si>
  <si>
    <t>35 g</t>
  </si>
  <si>
    <t>Lepidlo vteřinové</t>
  </si>
  <si>
    <t>Univerzální vteřinové lepidlo, 3 g</t>
  </si>
  <si>
    <t>3 g</t>
  </si>
  <si>
    <t>Univerzální lepidlo na savé mateiály 30g</t>
  </si>
  <si>
    <t>Univerzální lepidlo na savé mateály, jednostranné nanášení, ředitelné vodou, 30g, víčko červené, tělo lepidla žluté, bílá viskózní disperze, konzistelce 40-120s</t>
  </si>
  <si>
    <t>30g</t>
  </si>
  <si>
    <t>Univerzální lepidlo na savé mateiály 130g</t>
  </si>
  <si>
    <t>Univerzální lepidlo na savé mateály, jednostranné, 130g ředitelné vodou, červené víčko, tělo lepidla žluté</t>
  </si>
  <si>
    <t>130g</t>
  </si>
  <si>
    <t>Univerzální lepidlo na savé mateiály 250g</t>
  </si>
  <si>
    <t>Univerzální lepidlo na savé mateály, jednostranné nanášení, ředitelné vodou, 250g, červené víčko, tělo lepidla žluté, bílá viskózní disperze, konzistelce 40-120s</t>
  </si>
  <si>
    <t>250g</t>
  </si>
  <si>
    <t>Lepící páska, 15 mm x 33 m, transparentní</t>
  </si>
  <si>
    <t>Lepící páska samolepící s vysokou přilnavostí a pevností, bez odvíječe, barva: transparentní, šíře: 15 mm, návin: 33 m.</t>
  </si>
  <si>
    <t>33 m</t>
  </si>
  <si>
    <t xml:space="preserve">Lepící páska 19 mm x 33 m </t>
  </si>
  <si>
    <t>Lepící páska samolepící s vysokou přilnavostí a pevností, bez odvíječe, barva: transparentní, šíře: 19 mm, návin: 33 m.</t>
  </si>
  <si>
    <t>Lepící páska 19 mm x 33 m s odvíječem, transparentní</t>
  </si>
  <si>
    <t>Lepící páska samolepící s odvíječem, barva: transparentní, šíře: 19 mm, návin: 33 m.</t>
  </si>
  <si>
    <t>Lepící páska 25 mm  x  33 m, transparentní</t>
  </si>
  <si>
    <t>Lepící páska samolepící s vysokou přilnavostí a pevností, bez odvíječe, barva: transparentní, šíře: 25 mm, návin: 30 m.</t>
  </si>
  <si>
    <t>Lepící páska 48 mm x 66 m, hnědá</t>
  </si>
  <si>
    <t>Lepící páska samolepící s vysokou přilnavostí a pevností, bez odvíječe, barva: hnědá, šíře: 48 mm, návin: 66 m.</t>
  </si>
  <si>
    <t>66 m</t>
  </si>
  <si>
    <t>Lepící páska 48 mm x 66 m, transparentní</t>
  </si>
  <si>
    <t>Lepící páska samolepící s vysokou přilnavostí a pevností, bez odvíječe, barva: transparentní, šíře: 48 mm, návin: 66 m.</t>
  </si>
  <si>
    <t>Lepící páska krepová 30 mm x 50 m</t>
  </si>
  <si>
    <t>Krepová lepící páska, páska snadno odstranitelná bez zanechání stop nebo poškození, šíře: 30 mm, návin: 50 m.</t>
  </si>
  <si>
    <t>50 m</t>
  </si>
  <si>
    <t>Lepící páska krepová 48 - 50 mm x 50 m</t>
  </si>
  <si>
    <t>Krepová lepící páska, páska snadno odstranitelná bez zanechání stop nebo poškození, šíře: 48 - 50 mm, návin: 50 m.</t>
  </si>
  <si>
    <t>Lepicí páska oboustranná 38 mm x 25 m</t>
  </si>
  <si>
    <t>Oboustranně lepicí páska s vysokou přilnavostí a pevností, šíře: 38 mm, návin: 25 m.</t>
  </si>
  <si>
    <t>25 m</t>
  </si>
  <si>
    <t>Lepicí páska oboustranná 15 mm x 50 m</t>
  </si>
  <si>
    <t>Lepicí páska oboustranná 50 mm x 25 m</t>
  </si>
  <si>
    <t>Oboustranně lepicí páska s vysokou přilnavostí a pevností, šíře: 50 mm, návin: 25 m.</t>
  </si>
  <si>
    <t>Lepící páska oboustranná 50/25m + textilní vlákno</t>
  </si>
  <si>
    <t>Oboustranná lepící páska se silnou výztuží 50 mm / 25 m, lepidlo syntetický kaučuk, liner hnědý silikonový kaučuk</t>
  </si>
  <si>
    <t xml:space="preserve">25 m </t>
  </si>
  <si>
    <t xml:space="preserve">Korekční roller s vyměnitelnou páskou </t>
  </si>
  <si>
    <t>Opravná páska korekční rolleru s vyměnitelnou páskou, barva těla rolleru zelená,  nanesený korekční film ihned suchý s okamžitou možností přepsání, použitelný pro většinu druhů papíru, 4mm/6, délka těla 11,5cm, šířka těla 3cm</t>
  </si>
  <si>
    <t>6  m</t>
  </si>
  <si>
    <t xml:space="preserve">Náhradní náplň do korektoru s vyměnitelnou opravnou páskou 6m14 m </t>
  </si>
  <si>
    <t>Náhradní náplň do korektoru s vyměnitelnou opravnou páskou  4mm x 6 m, délka 8cm</t>
  </si>
  <si>
    <t>6 m</t>
  </si>
  <si>
    <t>Lepicí páska s textilním vláknem</t>
  </si>
  <si>
    <t xml:space="preserve">Pevná páska s textilním vláknem, voděodolná, typ lepidla Solvent, šíře 50mm/66m návin, tloušťka 30mic, podílné pevnost min. 90N/25mm, barva - šedá, černá, žlutá, bílá </t>
  </si>
  <si>
    <t>Lepící páska 19/33, popisovatelná</t>
  </si>
  <si>
    <t>Polypropylenová lepicí páska s výbornou pevností, při aplikaci na papír je zcela neviditelná, popisovatelný matný povrch, snadné použití díky plynulému odvíjení pásky, neutrální vůně pro příjemné použití, baleno v krabičce, délka: 33 m; 2 různé šířky: 19 mm</t>
  </si>
  <si>
    <t xml:space="preserve">33 m </t>
  </si>
  <si>
    <t>Lepící páska 19/25, bez nůžek</t>
  </si>
  <si>
    <t>Průhledná, pevná lepící páska, snadno odtržitelná rukou, bez pomocí nůžek. Rozměr 19 mm x 25 m</t>
  </si>
  <si>
    <t xml:space="preserve">Děrovačky, sešívačky, sponky, spojovače </t>
  </si>
  <si>
    <t>Kancelářská děrovačka</t>
  </si>
  <si>
    <t>Kancelářská děrovačka, celokovová s posuvným pravítkem, rozteč 80 mm, kapacita děrování 30 listů 80 g/m2</t>
  </si>
  <si>
    <t>Sešívačka 30 listů</t>
  </si>
  <si>
    <t>Celokovová sešívačka potažená plastem, hloubka vkládání 65 mm, spojovače vel. 26/6 nebo 24/6, kapacita sešití 30 listů 80 g/m2</t>
  </si>
  <si>
    <t>1ks</t>
  </si>
  <si>
    <t>Sešívačka malá 15 listů</t>
  </si>
  <si>
    <t>Celokovová sešívačka s částečným horním plastovým krytem, hloubka vkládání  37mm, spojovač No.10, kapacita sešití 15 listů 80g/m2</t>
  </si>
  <si>
    <t>Sešívačka velké 100 listů</t>
  </si>
  <si>
    <t xml:space="preserve">Snadno ovladatelná a spolehlivá bloková sešívačka s kovovým zásobníkem a dvojitým vedením sponek. Typ sponek : 23/6, 23/8, 23/10 SUPER a 23/13 SUPER
Hloubka vkládání : 53 mm </t>
  </si>
  <si>
    <t>Kancelářské spony 28 mm, balení = 100 ks</t>
  </si>
  <si>
    <t>Kancelářské spony 33 mm, balení = 100 ks</t>
  </si>
  <si>
    <t>Barevné kancelářské spony 33 mm potahované plastem, balení = 100 ks</t>
  </si>
  <si>
    <t>Kancelářské spony 50 mm, balení = 100 ks</t>
  </si>
  <si>
    <t>Kancelářské spony 75 mm, balení = 100 ks</t>
  </si>
  <si>
    <t>Kancelářské kovové klipy na sepnutí svazku papíru, vel. 15 mm, černé, balení = 12 ks</t>
  </si>
  <si>
    <t>12 ks</t>
  </si>
  <si>
    <t>Kancelářské kovové klipy na sepnutí svazku papíru, vel. 19 mm, černé, balení = 12 ks</t>
  </si>
  <si>
    <t>Kancelářské kovové klipy na sepnutí svazku papíru, vel. 25 mm, černé, balení = 12 ks</t>
  </si>
  <si>
    <t>Kancelářské kovové klipy na sepnutí svazku papíru, vel. 32 mm, černé, balení = 12 ks</t>
  </si>
  <si>
    <t>Kancelářské kovové klipy na sepnutí svazku papíru, vel. 41 mm, černé, balení = 12 ks</t>
  </si>
  <si>
    <t>Kancelářské kovové klipy na sepnutí svazku papíru, vel. 51 mm, černé, balení = 12 ks</t>
  </si>
  <si>
    <t>Rozešívačka</t>
  </si>
  <si>
    <t>Rozešívačka kancelářských sešívacích drátků</t>
  </si>
  <si>
    <t>Spojovače 24/6</t>
  </si>
  <si>
    <t>Spojovače do sešívačky 24/6, z velmi kvalitního pozinkovaného drátu, balení 1000 ks</t>
  </si>
  <si>
    <t xml:space="preserve">1000  ks </t>
  </si>
  <si>
    <t>Spojovač 23/10</t>
  </si>
  <si>
    <t>Spojovače do sešívačky 23/10, z velmi kvalitního pozinkovaného drát, balení 1000 ks</t>
  </si>
  <si>
    <t xml:space="preserve">1000 ks </t>
  </si>
  <si>
    <t>Spojovače NO. 10</t>
  </si>
  <si>
    <t>Spojovače NO. 10, z velmi kvalitního pozinkovaného drátu, balení 1000 ks</t>
  </si>
  <si>
    <t>Kancelářské spony 28mm</t>
  </si>
  <si>
    <t>Kancelářské spony 33mm</t>
  </si>
  <si>
    <t>Kancelářské spony 33mm, barevné</t>
  </si>
  <si>
    <t>Kancelářské spony 50mm</t>
  </si>
  <si>
    <t>Kancelářské spony 75mm</t>
  </si>
  <si>
    <t>Klipy na papír 15mm</t>
  </si>
  <si>
    <t>Klipy na papír 19mm</t>
  </si>
  <si>
    <t>Klipy na papír 25mm</t>
  </si>
  <si>
    <t>Klipy na papír 32mm</t>
  </si>
  <si>
    <t>Klipy na papír 41mm</t>
  </si>
  <si>
    <t>Klipy na papír 51mm</t>
  </si>
  <si>
    <t xml:space="preserve">Archivace </t>
  </si>
  <si>
    <t>Archivační krabice A4 80, červená</t>
  </si>
  <si>
    <t>Archivační krabice A4 z hladké lepenky na ukládání dokumentů, vyrobeno z třívrstvé vlnité lepenky, 390 g/m2, má 5 děr pro usnadnění vkládání / vyjímání a pět popisných stran, šíře 80mm, barva červená</t>
  </si>
  <si>
    <t>Archivační krabice A4 80, modrá</t>
  </si>
  <si>
    <t>Archivační krabice A4 z hladké lepenky na ukládání dokumentů, yrobeno z třívrstvé vlnité lepenky, 390 g/m2, má 5 děr pro usnadnění vkládání / vyjímání a pět popisných stran, šíře 80mm, barva modrá</t>
  </si>
  <si>
    <t>Archivační krabice A4 80, zelená</t>
  </si>
  <si>
    <t>Archivační krabice A4 z hladké lepenky na ukládání dokumentů, vyrobeno z třívrstvé vlnité lepenky, 390 g/m2, má 5 děr pro usnadnění vkládání / vyjímání a pět popisných stran, šíře 80mm, barva zelená</t>
  </si>
  <si>
    <t>Archivační krabice A4 80, šedá</t>
  </si>
  <si>
    <t>Archivační krabice A4 z hladké lepenky na ukládání dokumentů, vyrobeno z třívrstvé vlnité lepenky, 390 g/m2, má 5 děr pro usnadnění vkládání / vyjímání a pět popisných stran, šíře 80mm, barva šedá</t>
  </si>
  <si>
    <t>Archivační box úložky zkosený</t>
  </si>
  <si>
    <t>Archivační box  A4 na dokumenty (katalogy, časopisy,...) vyroben z hladké lepenky, barevné prvky na povrchu boxu. Rozměry: 330 x 230 x 75mm (šířka hřbetu) barva černá, žlutá, zelená, červená, modrá, recykl</t>
  </si>
  <si>
    <t>Archivační systém</t>
  </si>
  <si>
    <t>Archivační systém 535x350x270 na 5ks arch.krabic, extra pevný materiál, zpeněné dno, snadné sestavení, otvory pro přenos, s výklopným víkem a vysoce kvalitní třívrstvou lepenkou (490 g/m2).</t>
  </si>
  <si>
    <t>Krabice s víkem</t>
  </si>
  <si>
    <t>Krabice úložná s víkem, kvalitní třívrstvé vlnité lepenky, vyříznuté úchytky na obou stranách 560x370x180, 2ks, hnědo-černá</t>
  </si>
  <si>
    <t>2 ks</t>
  </si>
  <si>
    <t>Archivační box úložný</t>
  </si>
  <si>
    <t>Archivační box z třívrstvé lepenky, hnědý pro 5 kusů pořadačů , uzavíratelný z vrchu, rozměry 430 x 340 x 310 mm, recykl</t>
  </si>
  <si>
    <t>Razítka, barvy</t>
  </si>
  <si>
    <t>Razítko, datumové</t>
  </si>
  <si>
    <t>Plastové datumové samobarvící razítko, výška číslic 3,8 mm</t>
  </si>
  <si>
    <t>Razítková barva černá</t>
  </si>
  <si>
    <t>Razítková barva pro všechny druhy razítkových podušek, vhodná do samonamáčecích razítek, odolná vůči UV záření, objem: 25 až 30 ml, barva: černá.</t>
  </si>
  <si>
    <t>25 až 30 ml</t>
  </si>
  <si>
    <t>Razítková barva modrá</t>
  </si>
  <si>
    <t>Razítková barva pro všechny druhy razítkových podušek, vhodná do samonamáčecích razítek, odolná vůči UV záření, objem: 25 až 30 ml, barva: modrá.</t>
  </si>
  <si>
    <t>Měkké plast - prospektové, závěsné, spisové, zakládací obaly, desky, boxy</t>
  </si>
  <si>
    <t>Prospektový obal A4 50 mic</t>
  </si>
  <si>
    <t>Prospektový obal A4 70 mic</t>
  </si>
  <si>
    <t>Plastová U kapsa A4, hladký povrch, zpevněná multiperforace pro zakládání do pořadačů, síla mat. 70 mic, balení = 100 ks</t>
  </si>
  <si>
    <t>Prospektový obal s rozšířenou kapacitou a klopou</t>
  </si>
  <si>
    <t>Prospektový obal závěsný s vrchní klopou, formát A4 s rozšířenou kapacitou, materiál silný hladký PVC o tloušťce 200 mic, kapacita o šířce  mm pro vložení až 200 papírů 80 g/m2, barva čirá, balení = 10 ks</t>
  </si>
  <si>
    <t>Prospektový obal B4 110 mic s klopou na delší straně</t>
  </si>
  <si>
    <t>Plastová kapsa B4 s klopou širokou 55mm, zpevněná multiperforace pro zakládání do pořadačů,  transparentní, antistatický a antirelexní, síla mat. 120 mic, balení = 10 ks</t>
  </si>
  <si>
    <t>Zakládací obal A4 L čirý</t>
  </si>
  <si>
    <t>Zakládací obal A4 "L" čirý, hladký, síla mat. 150 mic., balení 10ks</t>
  </si>
  <si>
    <t>Zakládací obal A4 "L" čirý, hladký, síla mat. 120 mic., balení 100ks</t>
  </si>
  <si>
    <t>Zakládací obal A4 L červený</t>
  </si>
  <si>
    <t>Zakládací obal A4 "L", síla 120 mic, barva červená, balení = 100 ks</t>
  </si>
  <si>
    <t>Zakládací obal A4 L modrý</t>
  </si>
  <si>
    <t>Zakládací obal A4 "L", síla 120mic, barva modrá, balení = 100 ks</t>
  </si>
  <si>
    <t>Zakládací obal A4 L zelený</t>
  </si>
  <si>
    <t>Zakládací obal A4 "L", síla 120 mic, barva zelená, balení = 100 ks</t>
  </si>
  <si>
    <t>Zakládací obal A4 L žlutý</t>
  </si>
  <si>
    <t>Zakládací obal A4 "L", síla 120mic, barva žlutá, balení = 100 ks</t>
  </si>
  <si>
    <t>Rychlovazač PVC A4 bílý</t>
  </si>
  <si>
    <t>Rychlovazač A4, materiál polypropylen, přední strana průhledná, zadní strana bílá</t>
  </si>
  <si>
    <t>Rychlovazač PVC A4 černý</t>
  </si>
  <si>
    <t>Rychlovazač A4, materiál polypropylen, přední strana průhledná, zadní strana černá</t>
  </si>
  <si>
    <t>Rychlovazač PVC A4 červený</t>
  </si>
  <si>
    <t>Rychlovazač A4, materiál polypropylen, přední strana průhledná, zadní strana červená</t>
  </si>
  <si>
    <t>Rychlovazač PVC A4 modrý</t>
  </si>
  <si>
    <t>Rychlovazač A4, materiál polypropylen, přední strana průhledná, zadní strana modrá</t>
  </si>
  <si>
    <t>Rychlovazač PVC A4 oranžový</t>
  </si>
  <si>
    <t>Rychlovazač A4, materiál polypropylen, přední strana průhledná, zadní strana oranžová</t>
  </si>
  <si>
    <t>Rychlovazač PVC A4 šedý</t>
  </si>
  <si>
    <t>Rychlovazač A4, materiál polypropylen, přední strana průhledná, zadní strana šedá</t>
  </si>
  <si>
    <t>Rychlovazač PVC A4 zelený</t>
  </si>
  <si>
    <t>Rychlovazač A4, materiál polypropylen, přední strana průhledná, zadní strana zelená</t>
  </si>
  <si>
    <t>Rychlovazač PVC A4 žlutý</t>
  </si>
  <si>
    <t>Rychlovazač A4, materiál polypropylen, přední strana průhledná, zadní strana žlutá</t>
  </si>
  <si>
    <t>Rychlovazač PVC A4 s eurozávěsem bílý</t>
  </si>
  <si>
    <t>Rychlovazač A4, materiál polypropylen, na boční straně multiperforace pro zakládání do pořadačů, přední strana průhledná, zadní strana bílá</t>
  </si>
  <si>
    <t>Rychlovazač PVC A4 s eurozávěsem černý</t>
  </si>
  <si>
    <t>Rychlovazač A4, materiál polypropylen, na boční straně multiperforace pro zakládání do pořadačů, přední strana průhledná, zadní strana černá</t>
  </si>
  <si>
    <t>Rychlovazač PVC A4 s eurozávěsem červený</t>
  </si>
  <si>
    <t>Rychlovazač A4, materiál polypropylen, na boční straně multiperforace pro zakládání do pořadačů, přední strana průhledná, zadní strana červená</t>
  </si>
  <si>
    <t>Rychlovazač PVC A4 s eurozávěsem modrý</t>
  </si>
  <si>
    <t>Rychlovazač A4, materiál polypropylen, na boční straně multiperforace pro zakládání do pořadačů, přední strana průhledná, zadní strana modrá</t>
  </si>
  <si>
    <t>Rychlovazač PVC A4 s eurozávěsem oranžový</t>
  </si>
  <si>
    <t>Rychlovazač A4, materiál polypropylen, na boční straně multiperforace pro zakládání do pořadačů, přední strana průhledná, zadní strana oranžová</t>
  </si>
  <si>
    <t>Rychlovazač PVC A4 s eurozávěsem světle modrá</t>
  </si>
  <si>
    <t>Rychlovazač A4, materiál polypropylen, na boční straně multiperforace pro zakládání do pořadačů, přední strana průhledná, zadní strana světle modrá</t>
  </si>
  <si>
    <t>Rychlovazač PVC A4 s eurozávěsem světle zelená</t>
  </si>
  <si>
    <t>Rychlovazač A4, materiál polypropylen, na boční straně multiperforace pro zakládání do pořadačů, přední strana průhledná, zadní strana světle zelená</t>
  </si>
  <si>
    <t>Rychlovazač PVC A4 s eurozávěsem šedý</t>
  </si>
  <si>
    <t>Rychlovazač A4, materiál polypropylen, na boční straně multiperforace pro zakládání do pořadačů, přední strana průhledná, zadní strana šedá</t>
  </si>
  <si>
    <t>Rychlovazač PVC A4 s eurozávěsem žlutý</t>
  </si>
  <si>
    <t>Rychlovazač A4, materiál polypropylen, na boční straně multiperforace pro zakládání do pořadačů, přední strana průhledná, zadní strana žlutá</t>
  </si>
  <si>
    <t>Psací podložka s klipem A4, PVC, černá</t>
  </si>
  <si>
    <t>Psací podložka, formát A4 na výšku, s kovovým klipem na horní straně pro uchycení dokumentů, materiál: pevná min. 2,5 mm lepenka potažená barevným PVC, barva: černá.</t>
  </si>
  <si>
    <t>Psací podložka s klipem A4, PVC, červená</t>
  </si>
  <si>
    <t>Psací podložka, formát A4 na výšku, s kovovým klipem na horní straně pro uchycení dokumentů, materiál: pevná min. 2,5 mm lepenka potažená barevným PVC, barva: červená.</t>
  </si>
  <si>
    <t>Psací podložka s klipem A4, PVC, modrá</t>
  </si>
  <si>
    <t>Psací podložka, formát A4 na výšku, s kovovým klipem na horní straně pro uchycení dokumentů, materiál: pevná min. 2,5 mm lepenka potažená barevným PVC, háček na zavěšení,  barva: modrá.</t>
  </si>
  <si>
    <t>Psací podložka s klipem A4, PVC, rozevíratelná, černá</t>
  </si>
  <si>
    <t>Psací podložka, formát A4 na výšku, uzavíratelná, na levé vnitřní straně průhledná kapsa, s kovovým klipem na horní straně pro uchycení dokumentů, materiál: pevná min. 2,5 mm lepenka potažená barevným PVC, barva: černá.</t>
  </si>
  <si>
    <t>Psací podložka s klipem A4, PVC, rozevíratelná, červená</t>
  </si>
  <si>
    <t>Psací podložka, formát A4 na výšku, uzavíratelná, na levé vnitřní straně průhledná kapsa, s kovovým klipem na horní straně pro uchycení dokumentů, materiál: pevná min. 2,5 mm lepenka potažená barevným PVC, barva: červená.</t>
  </si>
  <si>
    <t>Psací podložka s klipem A4, PVC, rozevíratelná, modrá</t>
  </si>
  <si>
    <t>Psací podložka, formát A4 na výšku, uzavíratelná, na levé vnitřní straně průhledná kapsa, s kovovým klipem na horní straně pro uchycení dokumentů, materiál: pevná min. 2,5 mm lepenka potažená barevným PVC, barva: modrá.</t>
  </si>
  <si>
    <t>Psací podložka s klipem A4, PVC, rozevíratelná, zelená</t>
  </si>
  <si>
    <t>Psací podložka, formát A4 na výšku, uzavíratelná, na levé vnitřní straně průhledná kapsa, s kovovým klipem na horní straně pro uchycení dokumentů, materiál: pevná min. 2,5 mm lepenka potažená barevným PVC, barva: zelená</t>
  </si>
  <si>
    <t>Psací podložka s klipem A4, PVC, zelená</t>
  </si>
  <si>
    <t>Psací podložka, formát A4 na výšku, s kovovým klipem na horní straně pro uchycení dokumentů, materiál: pevná min. 2,5 mm lepenka potažená barevným PVC, barva: zelená.</t>
  </si>
  <si>
    <t>Desky A4</t>
  </si>
  <si>
    <t xml:space="preserve">Desky A4, záložky průhledné vodorovně, dvojdesky, vyrobeny z pevné lepenky a potaženy plastem,  barva - modrá, zelená, černá, bordó </t>
  </si>
  <si>
    <t>Spisové desky A4, průhledné s drukem, červené</t>
  </si>
  <si>
    <t>Spisové desky A4, průhledné s drukem, materiál polypropylen, barva červená, 200mic</t>
  </si>
  <si>
    <t>Spisové desky A4, průhledné s drukem, čiré</t>
  </si>
  <si>
    <t>Spisové desky A4, průhledné s drukem, materiál polypropylen, barva čirá, 200 mic</t>
  </si>
  <si>
    <t>Spisové desky A4, průhledné s drukem, modré</t>
  </si>
  <si>
    <t>Spisové desky A4, průhledné s drukem, materiál polypropylen, barva modrá, 200mic</t>
  </si>
  <si>
    <t>Spisové desky A4, průhledné s drukem, žluté</t>
  </si>
  <si>
    <t>Spisové desky A4, průhledné s drukem, materiál polypropylen, barva žlutá, 200 mic</t>
  </si>
  <si>
    <t>Spisové desky A4, průhledné s drukem, zelené</t>
  </si>
  <si>
    <t>Spisové desky A4, průhledné s drukem, materiál polypropylen, barva zelená, 200mic</t>
  </si>
  <si>
    <t>Spisové desky A5, průhledné s drukem, červené</t>
  </si>
  <si>
    <t>Spisové desky A5, průhledné s drukem, materiál polypropylen, barva červená, 200 mic</t>
  </si>
  <si>
    <t>Spisové desky A5, průhledné s drukem, čiré</t>
  </si>
  <si>
    <t>Spisové desky A5, průhledné s drukem, materiál polypropylen, barva čirá, 200mic</t>
  </si>
  <si>
    <t>Spisové desky A5, průhledné s drukem, modré</t>
  </si>
  <si>
    <t>Spisové desky A5, průhledné s drukem, materiál polypropylen, barva modrá</t>
  </si>
  <si>
    <t>Spisové desky A5, průhledné s drukem, žluté</t>
  </si>
  <si>
    <t>Spisové desky A5, průhledné s drukem, materiál polypropylen, barva žlutá, 200mic</t>
  </si>
  <si>
    <t>Spisové desky A5, průhledné s drukem, zelené</t>
  </si>
  <si>
    <t>Spisové desky A5, průhledné s drukem, materiál polypropylen, barva zelená, 200mic</t>
  </si>
  <si>
    <t>Spisové desky DL, průhledné s drukem, čiré</t>
  </si>
  <si>
    <t>Spisové desky DL, průhledné s drukem, materiál polypropylen, barva čirá, 200mic</t>
  </si>
  <si>
    <t>Spisové desky DL, průhledné s drukem, modré</t>
  </si>
  <si>
    <t>Spisové desky DL, průhledné s drukem, materiál polypropylen, barva modrá, 200mic</t>
  </si>
  <si>
    <t>Spisové desky DL, průhledné s drukem, žluté</t>
  </si>
  <si>
    <t>Spisové desky DL průhledné s drukem, materiál polypropylen, barva žlutá, 200mic</t>
  </si>
  <si>
    <t>Spisové desky DL, průhledné s drukem, zelené</t>
  </si>
  <si>
    <t>Spisové desky DL průhledné s drukem, materiál polypropylen, barva zelená, 200mic</t>
  </si>
  <si>
    <t>Papírové mapy, desky, rychlovazače</t>
  </si>
  <si>
    <t>Mapa 3 klopy PVC s gumou čiré</t>
  </si>
  <si>
    <t>Odkládací mapa A4, 3 klopy, gumička přez rohy, materiál PVC, barva čirá, 400mic</t>
  </si>
  <si>
    <t>Mapa 3 klopy PVC s gumou červená</t>
  </si>
  <si>
    <t>Odkládací mapa A4, 3 klopy, gumička přez rohy, materiál PVC, barva červená, 400mic</t>
  </si>
  <si>
    <t>Mapa 3 klopy PVC s gumou modrá</t>
  </si>
  <si>
    <t>Odkládací mapa A4, 3 klopy, gumička přez rohy, materiál PVC, barva modrá,400mic</t>
  </si>
  <si>
    <t>Mapa 3 klopy PVC s gumou zelená</t>
  </si>
  <si>
    <t>Odkládací mapa A4, 3 klopy, gumička přez rohy, materiál PVC, barva zelená, 400mic</t>
  </si>
  <si>
    <t>Mapa 3 klopy, karton, modrá</t>
  </si>
  <si>
    <t>Odkládací mapa A4, 3 klopy, materiál karton, barva modrá</t>
  </si>
  <si>
    <t>Mapa 3 klopy, karton, oranžová</t>
  </si>
  <si>
    <t>Odkládací mapa A4, 3 klopy, materiál karton, barva oranžová</t>
  </si>
  <si>
    <t>Mapa 3 klopy, karton, růžová</t>
  </si>
  <si>
    <t>Odkládací mapa A4, 3 klopy, materiál karton, barva růžová</t>
  </si>
  <si>
    <t>Mapa 3 klopy, karton, zelená</t>
  </si>
  <si>
    <t>Odkládací mapa A4, 3 klopy, materiál karton, barva zelená</t>
  </si>
  <si>
    <t>Mapa 3 klopy, karton, žlutá</t>
  </si>
  <si>
    <t>Odkládací mapa A4, 3 klopy, materiál karton, barva žlutá</t>
  </si>
  <si>
    <t>Mapa 3 klopy, karton,fialová</t>
  </si>
  <si>
    <t>Odkládací mapa A4, 3 klopy, materiál karton, barva fialová</t>
  </si>
  <si>
    <t>Mapa 3 klopy, prešpán, červená</t>
  </si>
  <si>
    <t>Odkládací mapa A4, 3 klopy, materiál prešpán, barva červená</t>
  </si>
  <si>
    <t>Mapa 3 klopy, prešpán, fialová</t>
  </si>
  <si>
    <t>Odkládací mapa A4, 3 klopy, materiál prešpán, barva fialová</t>
  </si>
  <si>
    <t>Mapa 3 klopy, prešpán, oranžová</t>
  </si>
  <si>
    <t>Odkládací mapa A4, 3 klopy, materiál prešpán, barva oranžová</t>
  </si>
  <si>
    <t>Mapa 3 klopy, prešpán, růžová</t>
  </si>
  <si>
    <t>Odkládací mapa A4, 3 klopy, materiál prešpán, barva růžová</t>
  </si>
  <si>
    <t>Mapa 3 klopy, prešpán, světle modrá</t>
  </si>
  <si>
    <t>Odkládací mapa A4, 3 klopy, materiál prešpán, barva světle modrá</t>
  </si>
  <si>
    <t>Mapa 3 klopy, prešpán, světle zelená</t>
  </si>
  <si>
    <t>Odkládací mapa A4, 3 klopy, materiál prešpán, barva světle zelená</t>
  </si>
  <si>
    <t>Mapa 3 klopy, prešpán, tmavě modrá</t>
  </si>
  <si>
    <t>Odkládací mapa A4, 3 klopy, materiál prešpán, barva tmavě modrá</t>
  </si>
  <si>
    <t>Mapa 3 klopy, prešpán, tmavě zelená</t>
  </si>
  <si>
    <t>Odkládací mapa A4, 3 klopy, materiál prešpán, barva tmavě zelená</t>
  </si>
  <si>
    <t>Mapa 3 klopy, prešpán, žlutá</t>
  </si>
  <si>
    <t>Odkládací mapa A4, 3 klopy, materiál prešpán, barva žlutá</t>
  </si>
  <si>
    <t>Mapa bez klop, karton, modrá</t>
  </si>
  <si>
    <t>Odkládací mapa A4, bez klop, materiál karton, barva modrá</t>
  </si>
  <si>
    <t>Mapa bez klop, karton, oranžová</t>
  </si>
  <si>
    <t>Odkládací mapa A4, bez klop, materiál karton, barva oranžová</t>
  </si>
  <si>
    <t>Mapa bez klop, karton, růžová</t>
  </si>
  <si>
    <t>Odkládací mapa A4, bez klop, materiál karton, barva růžová</t>
  </si>
  <si>
    <t>Mapa bez klop, karton, zelená</t>
  </si>
  <si>
    <t>Odkládací mapa A4, bez klop, materiál karton, barva zelená</t>
  </si>
  <si>
    <t>Mapa bez klop, karton, žlutá</t>
  </si>
  <si>
    <t>Odkládací mapa A4, bez klop, materiál karton, barva žlutá</t>
  </si>
  <si>
    <t>Mapa bez klop, prešpán, červená</t>
  </si>
  <si>
    <t>Odkládací mapa A4, bez klop, materiál prešpán, barva červená</t>
  </si>
  <si>
    <t>Mapa bez klop, prešpán, modrá</t>
  </si>
  <si>
    <t>Odkládací mapa A4, bez klop, materiál prešpán, barva modrá</t>
  </si>
  <si>
    <t>Mapa bez klop, prešpán, oranžová</t>
  </si>
  <si>
    <t>Odkládací mapa A4, bez klop, materiál prešpán, barva oranžová</t>
  </si>
  <si>
    <t>Mapa bez klop, prešpán, zelená</t>
  </si>
  <si>
    <t>Odkládací mapa A4, bez klop, materiál prešpán, barva zelená</t>
  </si>
  <si>
    <t>Mapa bez klop, prešpán, žlutá</t>
  </si>
  <si>
    <t>Odkládací mapa A4, bez klop, materiál prešpán, barva žlutá</t>
  </si>
  <si>
    <t>Mapa s jednou klopou fialová</t>
  </si>
  <si>
    <t>Odkládací mapa A4, s jednou klopou, materiál karton, barva fialová</t>
  </si>
  <si>
    <t>Mapa s jednou klopou modrá</t>
  </si>
  <si>
    <t>Odkládací mapa A4, s jednou klopou, materiál karton, barva modrá</t>
  </si>
  <si>
    <t>Mapa s jednou klopou oranžová</t>
  </si>
  <si>
    <t>Odkládací mapa A4, s jednou klopou, materiál karton, barva oranžová</t>
  </si>
  <si>
    <t>Mapa s jednou klopou růžová</t>
  </si>
  <si>
    <t>Odkládací mapa A4, s jednou klopou, materiál karton, barva růžová</t>
  </si>
  <si>
    <t>Mapa s jednou klopou zelená</t>
  </si>
  <si>
    <t>Odkládací mapa A4, s jednou klopou, materiál karton, barva zelená</t>
  </si>
  <si>
    <t>Mapa s jednou klopou žlutá</t>
  </si>
  <si>
    <t>Odkládací mapa A4, s jednou klopou, materiál karton, barva žlutá</t>
  </si>
  <si>
    <t>Mapa s jednou klopou, prešpán, červená</t>
  </si>
  <si>
    <t>Odkládací mapa A4, s jednou klopou, materiál 350 g/m2 prešpán, barva červená</t>
  </si>
  <si>
    <t>Mapa s jednou klopou, prešpán, světle modrá</t>
  </si>
  <si>
    <t>Odkládací mapa A4, s jednou klopou, materiál 350 g/m2 prešpán, barva světle modrá.</t>
  </si>
  <si>
    <t>Mapa s jednou klopou, prešpán, tmavě modrá</t>
  </si>
  <si>
    <t>Odkládací mapa A4, s jednou klopou, materiál 350 g/m2 prešpán, barva tmavě modrá.</t>
  </si>
  <si>
    <t>Mapa s jednou klopou, prešpán, zelená</t>
  </si>
  <si>
    <t>Odkládací mapa A4, s jednou klopou, materiál 350 g/m2 prešpán, barva  zelená</t>
  </si>
  <si>
    <t>Mapa s jednou klopou, prešpán, žlutá</t>
  </si>
  <si>
    <t>Odkládací mapa A4, s jednou klopou, materiál 350 g/m2 prešpán, barva žlutá</t>
  </si>
  <si>
    <t>Desky 4-kroužkové</t>
  </si>
  <si>
    <t>Desky prešpánové 0,7mm s  4-kroužkovou mechanikou, průměe kroužku 16mm, hřbet 2,5cm, kapacita cca 100listů, barva, oranžová, modrá, zelená</t>
  </si>
  <si>
    <t>Rychlovazač A4 závěsný červený</t>
  </si>
  <si>
    <t>Rychlovazač A4, závěsný, materiál karton, barva červená</t>
  </si>
  <si>
    <t>Rychlovazač A4 závěsný modrý</t>
  </si>
  <si>
    <t>Rychlovazač A4, závěsný, materiál karton, barva modrá</t>
  </si>
  <si>
    <t>Rychlovazač A4 závěsný oranžový</t>
  </si>
  <si>
    <t>Rychlovazač A4, závěsný, materiál karton, barva oranžová</t>
  </si>
  <si>
    <t>Rychlovazač A4 závěsný zelený</t>
  </si>
  <si>
    <t>Rychlovazač A4, závěsný, materiál karton, barva zelená</t>
  </si>
  <si>
    <t>Rychlovazač A4 závěsný žlutý</t>
  </si>
  <si>
    <t>Rychlovazač A4, závěsný, materiál karton, barva žlutá</t>
  </si>
  <si>
    <t>Rychlovazač závěsný, půlený, žlutý</t>
  </si>
  <si>
    <t>A4, klasický papírový, závěsný, s přední stranou půlenou, materiál karton, barva žlutá, baleno po 10 ks</t>
  </si>
  <si>
    <t>baleno po 10 ks</t>
  </si>
  <si>
    <t>Rychlovazač závěsný, půlený,fialový</t>
  </si>
  <si>
    <t>A4, klasický papírový, závěsný, s přední stranou půlenou, materiál karton, barva fialová, baleno po 10 ks</t>
  </si>
  <si>
    <t>Rychlovazač závěsný, půlený,modrý</t>
  </si>
  <si>
    <t>A4, klasický papírový, závěsný, s přední stranou půlenou, materiál karton, barva modrá, baleno po 10 ks</t>
  </si>
  <si>
    <t>Pořadače, rozlišovače</t>
  </si>
  <si>
    <t>Pákový pořadač A4 75 mm černý, prešpán</t>
  </si>
  <si>
    <t>Pákový pořadač A4, šířka hřbetu 75 mm, na hřbetě otvor pro manipulaci a vkládaný hřbetní štítek, uzavírací mechanismus Rado kroužek, kovové ochranné lišty, barva: černá, materiál: prešpán</t>
  </si>
  <si>
    <t>Pákový pořadač A4 75 mm šedý, prešpán</t>
  </si>
  <si>
    <t>Pákový pořadač A4, šířka hřbetu 75 mm, na hřbetě otvor pro manipulaci a vkládaný hřbetní štítek, uzavírací mechanismus Rado kroužek, kovové ochranné lišty, barva: šedá, materiál: prešpán</t>
  </si>
  <si>
    <t>Pákový pořadač A4 75 mm modrý, prešpán</t>
  </si>
  <si>
    <t>Pákový pořadač A4, šířka hřbetu 75 mm, na hřbetě otvor pro manipulaci a vkládaný hřbetní štítek, uzavírací mechanismus Rado kroužek, kovové ochrannélišty, barva: modrá, materiál: prešpán</t>
  </si>
  <si>
    <t>Pákový pořadač A4 75 mm zelený, prešpán</t>
  </si>
  <si>
    <t>Pákový pořadač A4, šířka hřbetu 75 mm, na hřbetě otvor pro manipulaci a vkládaný hřbetní štítek, uzavírací mechanismus Rado kroužek, kovové ochranné lišty, barva zelená, materiál: prešpán</t>
  </si>
  <si>
    <t>Pákový pořadač A4 75 mm žlutý, prešpán</t>
  </si>
  <si>
    <t>Pákový pořadač A4, šířka hřbetu 75 mm, na hřbetě otvor pro manipulaci a vkládaný hřbetní štítek, uzavírací mechanismus Rado kroužek, kovové ochranné lišty, barva žlutá, materiál: prešpán</t>
  </si>
  <si>
    <t>Pákový pořadač A4 75 mm červený, prešpán</t>
  </si>
  <si>
    <t>Pákový pořadač A4, šířka hřbetu 75 mm, na hřbetě otvor pro manipulaci a vkládaný hřbetní štítek, uzavírací mechanismus Rado kroužek, kovové ochrannélišty, barva červená, materiál: prešpán</t>
  </si>
  <si>
    <t>Pákový pořadač A4 75 mm bílá, prešpán</t>
  </si>
  <si>
    <t>Pákový pořadač A4, šířka hřbetu 75 mm, na hřbetě otvor pro manipulaci a vkládaný hřbetní štítek, uzavírací mechanismus Rado kroužek, kovové ochranné lišty, barva bílá, materiál: prešpán</t>
  </si>
  <si>
    <t>Pákový pořadač A4 75 mm mramor, karton</t>
  </si>
  <si>
    <t>Pákový pořadač A4, šířka hřbetu 75 mm, na hřbetě otvor pro manipulaci a samolepící hřbetní štítek, uzavírací mechanismus Rado kroužek, kovové ochranné lišty, barva mramor, materiál: kartonové provedení</t>
  </si>
  <si>
    <t>Pákový pořadač A4, šířka hřbetu 75 mm, na hřbetě otvor pro manipulaci a vkládaný hřbetní štítek, uzavírací mechanismus Rado kroužek, kovové ochranné lišty, barva bílá, materiál: polypropylen - oboustranný</t>
  </si>
  <si>
    <t>Pákový pořadač A4 80 mm černý, polypropylen</t>
  </si>
  <si>
    <t>Pákový pořadač A4, šířka hřbetu 75 mm, na hřbetě otvor pro manipulaci a vkládaný hřbetní štítek, uzavírací mechanismus Rado kroužek, kovové ochranné lišty, barva černá, materiál: polypropylen - oboustranný</t>
  </si>
  <si>
    <t>Pákový pořadač A4 80 mm modrý, polypropylen</t>
  </si>
  <si>
    <t>Pákový pořadač A4, šířka hřbetu 75 mm, na hřbetě otvor pro manipulaci a vkládaný hřbetní štítek, uzavírací mechanismus Rado kroužek, kovové ochranné lišty, barva modrá, materiál: polypropylen - oboustranný</t>
  </si>
  <si>
    <t>Pákový pořadač A4 80 mm zelený, polypropylen</t>
  </si>
  <si>
    <t>Pákový pořadač A4, šířka hřbetu 75 mm, na hřbetě otvor pro manipulaci a vkládaný hřbetní štítek, uzavírací mechanismus Rado kroužek, kovové ochranné lišty, barva zelená, materiál: polypropylen - oboustranný</t>
  </si>
  <si>
    <t>Pákový pořadač A4 80 mm červený, polypropylen</t>
  </si>
  <si>
    <t>Pákový pořadač A4, šířka hřbetu 75 mm, na hřbetě otvor pro manipulaci a vkládaný hřbetní štítek, uzavírací mechanismus Rado kroužek, kovové ochranné lišty, barva červená, materiál: polypropylen - oboustranný</t>
  </si>
  <si>
    <t>Pákový pořadač A4 80 mm šedý, polypropylen</t>
  </si>
  <si>
    <t>Pákový pořadač A4, šířka hřbetu 75 mm, na hřbetě otvor pro manipulaci a vkládaný hřbetní štítek, uzavírací mechanismus Rado kroužek, kovové ochranné lišty, barva šedý, materiál: polypropylen - oboustranný</t>
  </si>
  <si>
    <t>Pákový pořadač A4 80 mm žlutý, polypropylen</t>
  </si>
  <si>
    <t>Pákový pořadač A4, šířka hřbetu 75 mm, na hřbetě otvor pro manipulaci a vkládaný hřbetní štítek, uzavírací mechanismus Rado kroužek, kovové ochranné lišty, barva žlutý, materiál: polypropylen - oboustranný</t>
  </si>
  <si>
    <t>Pákový pořadač A4 50 mm černý, prešpán</t>
  </si>
  <si>
    <t>Pákový pořadač A4, šířka hřbetu 50 mm, na hřbetě otvor pro manipulaci a vkládaný hřbetní štítek, uzavírací mechanismus, kovové ochranné lišty, barva černá, materiál: prešpán</t>
  </si>
  <si>
    <t>Pákový pořadač A4 50 mm červený, prešpán</t>
  </si>
  <si>
    <t>Pákový pořadač A4, šířka hřbetu 50 mm, na hřbetě otvor pro manipulaci a vkládaný hřbetní štítek, uzavírací mechanismus, kovové ochranné lišty, barva  červená, materiál: prešpán</t>
  </si>
  <si>
    <t>Pákový pořadač A4 50 mm modrý, prešpán</t>
  </si>
  <si>
    <t>Pákový pořadač A4, šířka hřbetu 50 mm, na hřbetě otvor pro manipulaci a vkládaný hřbetní štítek, uzavírací mechanismus, kovové ochranné lišty, barva modrá, materiál: prešpán</t>
  </si>
  <si>
    <t>Pákový pořadač A4 50 mm zelený, prešpán</t>
  </si>
  <si>
    <t>Pákový pořadač A4, šířka hřbetu 50 mm, na hřbetě otvor pro manipulaci a vkládaný hřbetní štítek, uzavírací mechanismus, kovové ochranné lišty, barva zelená, materiál: prešpán</t>
  </si>
  <si>
    <t>Pákový pořadač A4 50 mm bílý, prešpán</t>
  </si>
  <si>
    <t>Pákový pořadač A4, šířka hřbetu 50 mm, na hřbetě otvor pro manipulaci a vkládaný hřbetní štítek, uzavírací mechanismus, kovové ochranné lišty, barva bílá, materiál: prešpán</t>
  </si>
  <si>
    <t>Pákový pořadač A4 50 mm šedý, prešpán</t>
  </si>
  <si>
    <t>Pákový pořadač A4, šířka hřbetu 50 mm, na hřbetě otvor pro manipulaci a vkládaný hřbetní štítek, uzavírací mechanismus, kovové ochranné lišty, barva šedá, materiál: prešpán</t>
  </si>
  <si>
    <t>Dvoukroužkový pořadač A4 20 mm červený, poloprůhledné PP desky</t>
  </si>
  <si>
    <t>Dvoukroužkový pořadač A4, materiál polypropylen poloprůhedný, tloušťka 800 mic, šířka hřbetu 20 mm, barva červená</t>
  </si>
  <si>
    <t>Dvoukroužkový pořadač A4 20 mm čirý, poloprůhledné PP desky</t>
  </si>
  <si>
    <t>Dvoukroužkový pořadač A4, materiál polypropylen poloprůhedný, tloušťka 800 mic, šířka hřbetu 20 mm, barva čirá</t>
  </si>
  <si>
    <t>Dvoukroužkový pořadač A4 20 mm modrý, poloprůhledné PP desky</t>
  </si>
  <si>
    <t>Dvoukroužkový pořadač A4, materiál polypropylen poloprůhedný, tloušťka 800 mic, šířka hřbetu 20 mm, barva modrá</t>
  </si>
  <si>
    <t>Dvoukroužkový pořadač A4 20 mm oranžový, poloprůhledné PP desky</t>
  </si>
  <si>
    <t>Dvoukroužkový pořadač A4, materiál polypropylen poloprůhedný, tloušťka 800 mic, šířka hřbetu 20 mm, barva oranžová</t>
  </si>
  <si>
    <t>Dvoukroužkový pořadač A4 20 mm zelený, poloprůhledné PP desky</t>
  </si>
  <si>
    <t>Dvoukroužkový pořadač A4, materiál polypropylen poloprůhedný, tloušťka 800 mic, šířka hřbetu 20 mm, barva zelená</t>
  </si>
  <si>
    <t>Dvoukroužkový pořadač A4 20 mm, žlutý, poloprůhledné PP desky</t>
  </si>
  <si>
    <t>Dvoukroužkový pořadač A4, materiál polypropylen poloprůhledný, tloušťka 800 mic, šířka hřbetu 20 mm, barva žlutá</t>
  </si>
  <si>
    <t>Čtyřkroužkový pořadač A4 20 mm čirý, poloprůhledné PP desky</t>
  </si>
  <si>
    <t>Čtyřkroužkový pořadač A4, materiál polypropylen poloprůhedný, tloušťka 800 mic, šířka hřbetu 20 mm, barva čirá</t>
  </si>
  <si>
    <t>Čtyřkroužkový pořadač A4 20 mm modrý, poloprůhledné PP desky</t>
  </si>
  <si>
    <t>Čtyřkroužkový pořadač A4, materiál polypropylen poloprůhedný, tloušťka 800 mic, šířka hřbetu 20 mm, barva modrá</t>
  </si>
  <si>
    <t>Čtyřkroužkový pořadač A4 20 mm oranžový, poloprůhledné PP desky</t>
  </si>
  <si>
    <t>Čtyřkroužkový pořadač A4, materiál polypropylen poloprůhedný, tloušťka 800 mic, šířka hřbetu 20 mm, barva oranžová</t>
  </si>
  <si>
    <t>Čtyřkroužkový pořadač A4 20 mm zelený, poloprůhledné PP desky</t>
  </si>
  <si>
    <t>Čtyřkroužkový pořadač A4, materiál polypropylen poloprůhedný, tloušťka 800 mic, šířka hřbetu 20 mm, barva zelená</t>
  </si>
  <si>
    <t>Rozlišovač papírový, 10,5 x 24, barva mix barev 100ks</t>
  </si>
  <si>
    <t>Rozlišovač papírový, vhodný pro všechny druhy pořadačů, rozměr: 10,5 x 24,0 cm, mix barev - modrá, oranžová, růžová, zelená, žlutá, balení = 100 ks</t>
  </si>
  <si>
    <t>Pákový pořadač A4 80 mm bílý, polypropylen</t>
  </si>
  <si>
    <t xml:space="preserve">Balící a obalový materiál </t>
  </si>
  <si>
    <t>Balící papír - role</t>
  </si>
  <si>
    <t>Balící papír Šedák  v roli, 90g. Šířka 100 mm, návin 5m</t>
  </si>
  <si>
    <t>role</t>
  </si>
  <si>
    <t>5 kg</t>
  </si>
  <si>
    <t>Motouz 250 g, 200 m</t>
  </si>
  <si>
    <t>Polypropylenový motouz 250 g, 200 m, různé barvy</t>
  </si>
  <si>
    <t>200 m</t>
  </si>
  <si>
    <t>Motouz přírodní 100 g, 50 m</t>
  </si>
  <si>
    <t>Motouz přírodní, 100 g, 50 m</t>
  </si>
  <si>
    <t>Rychlouzavírací sáčky 10 x 15 cm</t>
  </si>
  <si>
    <t>Sáčky se samouzavíracím zipem, opakovaně použitelné, barva: čirá, rozměr (š x v): 10 x 15 cm, baleno po 100 ks.</t>
  </si>
  <si>
    <t>Rychlouzavírací sáčky 12 x 17 cm</t>
  </si>
  <si>
    <t>Sáčky se samouzavíracím zipem, opakovaně použitelné, barva: čirá, rozměr (š x v): 12 x 17 cm, baleno po 100 ks.</t>
  </si>
  <si>
    <t>Rychlouzavírací sáčky 15 x 22 cm</t>
  </si>
  <si>
    <t>Sáčky se samouzavíracím zipem, opakovaně použitelné, barva: čirá, rozměr (š x v): 15 x 22 cm, baleno po 100 ks.</t>
  </si>
  <si>
    <t>Rychlouzavírací sáčky 30 x 40 cm</t>
  </si>
  <si>
    <t>Sáčky se samouzavíracím zipem, opakovaně použitelné, barva: čirá, rozměr (š x v): 30 x 40 cm, baleno po 100 ks.</t>
  </si>
  <si>
    <t>Rychlouzavírací sáčky 20 x 30 cm</t>
  </si>
  <si>
    <t>Sáčky se samouzavíracím zipem, opakovaně použitelné, barva: čirá, rozměr (š x v): 20 x 30 cm, baleno po 100 ks.</t>
  </si>
  <si>
    <t>Rychlouzavírací sáčky 25 x 35 cm</t>
  </si>
  <si>
    <t>Sáčky se samouzavíracím zipem, opakovaně použitelné, barva: čirá, rozměr (š x v): 25 x 35 cm, baleno po 100 ks.</t>
  </si>
  <si>
    <t>Rychlouzavírací sáčky 6 x 8 cm</t>
  </si>
  <si>
    <t>Sáčky se samouzavíracím zipem, opakovaně použitelné, barva: čirá, rozměr (š x v): 6 x 8 cm, baleno po 100 ks.</t>
  </si>
  <si>
    <t>Rychlouzavírací sáčky 8 x 12 cm</t>
  </si>
  <si>
    <t>Sáčky se samouzavíracím zipem, opakovaně použitelné, barva: čirá, rozměr (š x v): 8 x 12 cm, baleno po 100 ks.</t>
  </si>
  <si>
    <t>PE sáček 300x400</t>
  </si>
  <si>
    <t>PE sáček 300x400, 0,05, materiál: polyetylén, balení = 200ks</t>
  </si>
  <si>
    <t>Balicí papír Havana</t>
  </si>
  <si>
    <t>Balicí papír Havana, bezdřevá 40g. 70x100cm, 1kg</t>
  </si>
  <si>
    <t>kg</t>
  </si>
  <si>
    <t>1 kg</t>
  </si>
  <si>
    <t xml:space="preserve">PE taška </t>
  </si>
  <si>
    <t>PE taška 55x60, průhmat, bílá, recykl</t>
  </si>
  <si>
    <t>Pytel papírový</t>
  </si>
  <si>
    <t>Pytel papírový 650x1200, 2-vrstvý,vysoce odolný, lepené křížové dno, plně recyklovatelný</t>
  </si>
  <si>
    <t>Gumičky 1kg prům. 80mm</t>
  </si>
  <si>
    <t>Elastické gumičky z přírodního materiálu v červené barvě, prům. 80mm - 1,5mm</t>
  </si>
  <si>
    <t>Gumičky 1kg prům. 80mm -3mm</t>
  </si>
  <si>
    <t>Elastické gumičky z přírodního materiálu v červené barvě, prům. 80mm - 3mm</t>
  </si>
  <si>
    <t>Gumičky/ balení 100ks</t>
  </si>
  <si>
    <t>Gumičky/ balení 100ks, různé velikosti v balení</t>
  </si>
  <si>
    <t>Bublinková fólie</t>
  </si>
  <si>
    <t>Bublinková fólie 1m/100m2, z LDPE</t>
  </si>
  <si>
    <t>Zakrývací fólie 4x5m</t>
  </si>
  <si>
    <t>Zakrývací fólie mikrotenová,    7 mic., 4x5m</t>
  </si>
  <si>
    <t>Zakrývací fólie 5x10m</t>
  </si>
  <si>
    <t>Zakrývací fólie 5x10m, 100mic.</t>
  </si>
  <si>
    <t>Fólie fixační š 125mm</t>
  </si>
  <si>
    <t>Fólie fixační š 125/23mic, váha 2,1kg dutinka 240g</t>
  </si>
  <si>
    <t>Fólie fixační š 500mm</t>
  </si>
  <si>
    <t>Fólie fixační š 500/23mic, váha 2,4kg dutinka 240g</t>
  </si>
  <si>
    <t>Sáčky 14+8x32cm</t>
  </si>
  <si>
    <t>Sáčky 14+8x32cm, č.4, vytahovací balní = 1000ks</t>
  </si>
  <si>
    <t>Sáčky 18+8x35cm</t>
  </si>
  <si>
    <t>Sáčky 18+8x35cm, č.6, vytahovací balní = 1000ks</t>
  </si>
  <si>
    <t>Kapesníky 3-vrstvé</t>
  </si>
  <si>
    <t>Kapesníky 3-vrstvé 10ks/bal. /cihlička/</t>
  </si>
  <si>
    <t xml:space="preserve">Kapesníky kosmetické </t>
  </si>
  <si>
    <t>Kapesníky kosmetické 150ks/balení 2-vrstvé</t>
  </si>
  <si>
    <t xml:space="preserve">Kelímek 200ml </t>
  </si>
  <si>
    <t>Kelímek 200ml papírový Termo bal 50ks, bílý</t>
  </si>
  <si>
    <t xml:space="preserve">Kelímek 300ml </t>
  </si>
  <si>
    <t>Kelímek 300ml papírový Termo bal 50ks, potištěný</t>
  </si>
  <si>
    <t xml:space="preserve">Kelímek 400ml </t>
  </si>
  <si>
    <t>Kelímek 400ml papírový Termo bal 50ks, potištěný</t>
  </si>
  <si>
    <t>Míchátka dřevěná</t>
  </si>
  <si>
    <t xml:space="preserve">Míchátka dřevěná 14cm dřevěná, 11cm, balení = 1000ks </t>
  </si>
  <si>
    <t>Kávová lžička dřevěná</t>
  </si>
  <si>
    <t>Kávolá lžička dřevěná 11cm, balení = 100ks</t>
  </si>
  <si>
    <t>Menu box</t>
  </si>
  <si>
    <t>Menu box 2-dílný termo, balení =125ks</t>
  </si>
  <si>
    <t>125 ks</t>
  </si>
  <si>
    <t>Menu box 1-dílný termo, balení =125ks</t>
  </si>
  <si>
    <t>Pečící papír</t>
  </si>
  <si>
    <t>Pečící papír 380/8m, oboustraně použitelný, hnědý, Balený v krabičce.</t>
  </si>
  <si>
    <t>Víčko na kelímek</t>
  </si>
  <si>
    <t>Víčko vypouklé bílé, prům. 80mm, balení = 50ks</t>
  </si>
  <si>
    <t>Tácek papírový č.3</t>
  </si>
  <si>
    <t>Tácek papírový č.3, 10x16cm, balení = 100ks</t>
  </si>
  <si>
    <t>Tácek papírový č.4</t>
  </si>
  <si>
    <t>Tácek papírový č.4, 13x20cm, balení = 100ks</t>
  </si>
  <si>
    <t>Tácek papírový č.5</t>
  </si>
  <si>
    <t>Tácek papírový č.5, 16x23cm, balení = 100ks</t>
  </si>
  <si>
    <t>Miska kulatá 500ml</t>
  </si>
  <si>
    <t>Miska kulatá hliboká 500ml,PP balení = 100ks</t>
  </si>
  <si>
    <t>Miska 250 ml</t>
  </si>
  <si>
    <t>Miska hranatá PP 250ml, balení = 100ks</t>
  </si>
  <si>
    <t>Víčko hranaté</t>
  </si>
  <si>
    <t>Víčko hranaté PP 86x114mm, balení = 100ks</t>
  </si>
  <si>
    <t>Kalíšek na spony černý</t>
  </si>
  <si>
    <t>Kalíšek na spony, černý drátěný, průměr 90 mm x výška 40 mm</t>
  </si>
  <si>
    <t>Stojánek na tužky černý</t>
  </si>
  <si>
    <t>Stojánek na tužky, černý, drátěný, průměr 90 mm x výška 100 mm</t>
  </si>
  <si>
    <t>Stojánek na papírový špalíček černý</t>
  </si>
  <si>
    <t>Stojánek na papírový špalíček, černý, drátěný, velikost 100 x 100 x 100 mm</t>
  </si>
  <si>
    <t>Odkladač   černý</t>
  </si>
  <si>
    <t>Plastový odkladač na dokumenty formátu A4, zasouvatelný, spodní část děrovaná, pevný plast, barva černá</t>
  </si>
  <si>
    <t>Odkladač  červený</t>
  </si>
  <si>
    <t>Plastový odkladač na dokumenty formátu A4, zasouvatelný, spodní část děrovaná, pevný plast, barva červená</t>
  </si>
  <si>
    <t>Odkladač  žlutý</t>
  </si>
  <si>
    <t>Plastový odkladač na dokumenty formátu A4, zasouvatelný, spodní část děrovaná, pevný plast, barva žlutý</t>
  </si>
  <si>
    <t>Odkladač  čirý</t>
  </si>
  <si>
    <t>Plastový odkladač na dokumenty formátu A4, zasouvatelný, spodní část děrovaná, pevný plast, barva čirá</t>
  </si>
  <si>
    <t>Odkladač  kouřový</t>
  </si>
  <si>
    <t>Plastový odkladač na dokumenty formátu A4, zasouvatelný, spodní část děrovaná, pevný plast, barva kouřový</t>
  </si>
  <si>
    <t>Odkladač  modrý</t>
  </si>
  <si>
    <t>Plastový odkladač na dokumenty formátu A4, zasouvatelný, spodní část děrovaná, pevný plast, barva modrá</t>
  </si>
  <si>
    <t>Odkladač oranžový</t>
  </si>
  <si>
    <t>Plastový odkladač na dokumenty formátu A4, zasouvatelný, spodní část děrovaná, pevný plast, barva oranžová</t>
  </si>
  <si>
    <t>Odkladač  šedý</t>
  </si>
  <si>
    <t>Plastový odkladač na dokumenty formátu A4, zasouvatelný, spodní část děrovaná, pevný plast, barva šedá</t>
  </si>
  <si>
    <t>Odkladač  zelený</t>
  </si>
  <si>
    <t>Plastový odkladač na dokumenty formátu A4, zasouvatelný, spodní část děrovaná, pevný plast, barva zelená</t>
  </si>
  <si>
    <t>Odkladač bílý</t>
  </si>
  <si>
    <t>Plastový odkladač na dokumenty formátu A4, zasouvatelný, spodní část děrovaná, pevný plast, barva bílá</t>
  </si>
  <si>
    <t>Box 7 zásuvek</t>
  </si>
  <si>
    <t>Zásuvky s jemnými barevnými okraji jako pomůcka pro organizaci a orientaci, 7 zásuvek, stohování pomocí protiskluzových plastových patek, 292 x 280 x 356 mm, vyměnitelné zásuvné etikety</t>
  </si>
  <si>
    <t>Box na dokumenty plast černý</t>
  </si>
  <si>
    <t>Box na dokumenty otevřený, zkosený z pevného plastu, rozměr 320 x 240 x 70 mm, barva netransparentní černá</t>
  </si>
  <si>
    <t xml:space="preserve">1 ks </t>
  </si>
  <si>
    <t>Stolní potřeby, stojánky, odkladače</t>
  </si>
  <si>
    <t>Kalkulačky</t>
  </si>
  <si>
    <t>Kalkulačka kapesní</t>
  </si>
  <si>
    <t>Kalkulačka kapesní, 10 míst na displeji, napájení solár-bateriové, standartní funkce</t>
  </si>
  <si>
    <t>Kalkulačka vědecká</t>
  </si>
  <si>
    <t xml:space="preserve">Vědecká kalkulačka, solární i bateriové napájení, 16místný bodový displej, goniometrické funkce, zlomky, logaritmus, odmocniny, výpočet procent, s ochranným pouzdrem </t>
  </si>
  <si>
    <t>Kalkulačka stolní</t>
  </si>
  <si>
    <t>Stolní kalulačka, 12 míst na displeji, napájení solár-bateriové, stadartní funkce, min. rozměr 120x150mm</t>
  </si>
  <si>
    <t>Plastové hřbety, průměr 8 mm, černé</t>
  </si>
  <si>
    <t>Plastové hřbety pro kroužkovou vazbu, průměr 8 mm, barva černá, balení = 100 ks</t>
  </si>
  <si>
    <t>Plastové hřbety pro kroužkovou vazbu, průměr 8 mm, barva bílá, balení = 100 ks</t>
  </si>
  <si>
    <t>Plastové hřbety, průměr 10 mm, bílé</t>
  </si>
  <si>
    <t>Plastové hřbety pro kroužkovou vazbu, průměr 10 mm, barva bílá, balení = 100 ks</t>
  </si>
  <si>
    <t>Plastové hřbety, průměr 10 mm, černé</t>
  </si>
  <si>
    <t>Plastové hřbety pro kroužkovou vazbu, průměr 10 mm, barva černá, balení = 100 ks</t>
  </si>
  <si>
    <t>Plastové hřbety, průměr 12,5 mm, bílé</t>
  </si>
  <si>
    <t>Plastové hřbety pro kroužkovou vazbu, průměr 12 mm, barva bílá, balení = 100 ks</t>
  </si>
  <si>
    <t>Plastové hřbety, průměr 12,5 mm, černé</t>
  </si>
  <si>
    <t>Plastové hřbety pro kroužkovou vazbu, průměr 12 mm, barva černá, balení = 100 ks</t>
  </si>
  <si>
    <t>Plastové hřbety, průměr 14, bílé</t>
  </si>
  <si>
    <t>Plastové hřbety pro kroužkovou vazbu, průměr 14 mm, barva bílá, balení = 100 ks</t>
  </si>
  <si>
    <t>Plastové hřbety, průměr 14, černé</t>
  </si>
  <si>
    <t>Plastové hřbety pro kroužkovou vazbu, průměr 14 mm, barva černá, balení = 100 ks</t>
  </si>
  <si>
    <t>Plastové hřbety, průměr 16, černé</t>
  </si>
  <si>
    <t>Plastové hřbety pro kroužkovou vazbu, průměr 16 mm, barva černá, balení = 100 ks</t>
  </si>
  <si>
    <t>Plastové hřbety, průměr 16, bílé</t>
  </si>
  <si>
    <t>Plastové hřbety pro kroužkovou vazbu, průměr 16 mm, barva bílá, balení = 100 ks</t>
  </si>
  <si>
    <t>Desky pro kroužkovou vazbu, leský karton, bílé</t>
  </si>
  <si>
    <t>Desky pro kroužkovou vazbu A4, lesklý karton, barva bílá, balení = 100 ks</t>
  </si>
  <si>
    <t>Folie pro vazbu čirá</t>
  </si>
  <si>
    <t>Folie pro kroužkovou vazbu A4, barva čirá, balení = 100 ks</t>
  </si>
  <si>
    <t>Laminovací kapsa A5 - 100 mic, lesklá</t>
  </si>
  <si>
    <t>Laminovací kapsa pro formát A5 (154 x 216 mm), čirá, lesklá, síla 100 mikronů, balení=100ks</t>
  </si>
  <si>
    <t>Laminovací kapsa A4 somolepící</t>
  </si>
  <si>
    <t>Laminovací kapsa A4 (216 x303), čirá, lesklá, síla 100mic, samolepící, balení = 100ks</t>
  </si>
  <si>
    <t>Laminovací kapsa A4 - 125 mic, lesklá</t>
  </si>
  <si>
    <t>Laminovací kapsa pro formát A4 (216 x 303 mm), čirá, lesklá, síla 125 mikronů, balení=100ks</t>
  </si>
  <si>
    <t>Plastové hřbety, průměr 8 mm,  bílé</t>
  </si>
  <si>
    <t>Nasouvací lišta do 30 listů, barva bílá, balení = 100ks</t>
  </si>
  <si>
    <t>Nasouvací lišta do 30 listů, barva černá,  balení = 100ks</t>
  </si>
  <si>
    <t>Nasouvací lišta do 60 listů, barva bílá, balení = 100 ks</t>
  </si>
  <si>
    <t>Nasouvací lišta 30listů, bílá</t>
  </si>
  <si>
    <t>Nasouvací lišta 30listů, černá</t>
  </si>
  <si>
    <t>Nasouvací lišta  60 listů, bílá</t>
  </si>
  <si>
    <t>Nasouvací lišta  60 listů, černá</t>
  </si>
  <si>
    <t>Nasouvací lišta do 60 listů, barva černá, balení = 100 ks</t>
  </si>
  <si>
    <t>Nasouvací lišta  90 listů, bílá</t>
  </si>
  <si>
    <t>Nasouvací lišta do 90 listů, barva bílá, balení = 100 ks</t>
  </si>
  <si>
    <t>Nasouvací lišta  90 listů, černá</t>
  </si>
  <si>
    <t>Nasouvací lišta do 90 listů, barva černá, balení = 100 ks</t>
  </si>
  <si>
    <t>Vazba, hřbety, desky, lišty</t>
  </si>
  <si>
    <t>Baterie</t>
  </si>
  <si>
    <t>Baterie, AA, alkalická, 4 ks</t>
  </si>
  <si>
    <t>Baterie, typ: LR6 (AA), druh: alkalická, napětí: 1,5V, počet v balení: 4 ks.</t>
  </si>
  <si>
    <t>4 ks</t>
  </si>
  <si>
    <t>Baterie, AAA, alkalická, 4 ks</t>
  </si>
  <si>
    <t>Baterie, typ: LR03 (AAA), druh: alkalická, napětí: 1,5V, počet v balení: 4 ks.</t>
  </si>
  <si>
    <t>Baterie, C, alkalická</t>
  </si>
  <si>
    <t>Baterie, typ: LR14 (C), druh: alkalická, napětí: 1,5V.</t>
  </si>
  <si>
    <t>Baterie, D, alkalická</t>
  </si>
  <si>
    <t>Baterie, typ: LR20 (D), druh: alkalická, napětí: 1,5V.</t>
  </si>
  <si>
    <t>Baterie, 9V, alkalická</t>
  </si>
  <si>
    <t>Baterie, typ: 6LR61 (9V), druh: alkalická, napětí: 9V.</t>
  </si>
  <si>
    <t>Baterie, knoflíková, CR2025</t>
  </si>
  <si>
    <t>Baterie, knoflíková, typ: CR2025, druh: lithium, napětí: 3V.</t>
  </si>
  <si>
    <t>Baterie, knoflíková, CR2032</t>
  </si>
  <si>
    <t>Baterie, knoflíková, typ: CR2032, druh: lithium, napětí: 3V.</t>
  </si>
  <si>
    <t>Baterie, knoflíková, LR44</t>
  </si>
  <si>
    <t>Baterie, knoflíková, typ: LR44, druh: alkalická, napětí: 1,5V.</t>
  </si>
  <si>
    <t>Tabule, flipchatr, příslušenství</t>
  </si>
  <si>
    <t>Flipchart nemagnetický</t>
  </si>
  <si>
    <t>Flipchart tabule s třínohým stativem, stavitelná výška, tabule bíle lakovaná, popisovatelná, blok připevněný čepy a svěrkou, odkládací přihrádka. Popisovatelná plocha 58 x 84 cm.</t>
  </si>
  <si>
    <t>Blok pro flipchart</t>
  </si>
  <si>
    <t>Blok pro flipchart, rozměr 95 x 68cm, 25 listů, čistý</t>
  </si>
  <si>
    <t>25 listů</t>
  </si>
  <si>
    <t>Magnetické tabule, lakovaná, 90x60 cm</t>
  </si>
  <si>
    <t>Magnetická tabule popisovatelná za sucha stíratelnými popisovači, rozměr: 90x60 cm, 
rám: hliníkový, barva hliníkového rámu: stříbrná povrchch: magnetický lakovaný 
barva povrchu: bílá, 
balení obsahuje odkládací poličku, montážní sadu k připevnění na zeď a krytky rohů.</t>
  </si>
  <si>
    <t>Magnetická tabule, lakovaná, 120x90 cm</t>
  </si>
  <si>
    <t>Magnetická tabule popisovatelná za sucha stíratelnými popisovači, rozměr: 120x90 cm, rám: hliníkový, barva hliníkového rámu: stříbrná , povrch: magnetický lakovaný , barva povrchu: bílá, balení obsahuje odkládací poličku, montážní sadu k připevnění na zeď a krytky rohů.</t>
  </si>
  <si>
    <t>Korková tabule, ALU</t>
  </si>
  <si>
    <t>Korková tabule s ALU rámem 100x150</t>
  </si>
  <si>
    <t>Magnetická houba</t>
  </si>
  <si>
    <t>Magnetická houbička na bílé tabule s vyměnitelnými filcy., rozměr 65x150</t>
  </si>
  <si>
    <t>Náhradní filc</t>
  </si>
  <si>
    <t>Náhradní filc k magnetické houbě, balení = 10 ks</t>
  </si>
  <si>
    <t xml:space="preserve"> 10 ks</t>
  </si>
  <si>
    <t>Čistící sprej na bílé tabule</t>
  </si>
  <si>
    <t>Čistící roztok na bílé tabule s rozprašovačem, obsah 250 ml.</t>
  </si>
  <si>
    <t>250 ml</t>
  </si>
  <si>
    <t>Magnet černý, průměr 20 mm obyčejný</t>
  </si>
  <si>
    <t>Magnet, průměr 20 mm, barva černá</t>
  </si>
  <si>
    <t>Barevné magnety průměr 20 mm</t>
  </si>
  <si>
    <t xml:space="preserve">Magnety kulaté 20mm, barva - modrá, zelená, červená, žlutá </t>
  </si>
  <si>
    <t>Nástěnka korková, 40 x 60 cm</t>
  </si>
  <si>
    <t>Nástěnka, materiál: korek o tloušťce min. 7 mm, rám: dřevěný, rozměr: 40 x 60 cm.</t>
  </si>
  <si>
    <t>40 x 60 cm</t>
  </si>
  <si>
    <t>Nástěnka korková, 60 x 90 cm</t>
  </si>
  <si>
    <t>Nástěnka, materiál: korek o tloušťce min. 7 mm, rám: dřevěný, rozměr: 60 x 90 cm.</t>
  </si>
  <si>
    <t>60 x 90 cm</t>
  </si>
  <si>
    <t>Připínáčky</t>
  </si>
  <si>
    <t>Připínáčky do korkové nástěnky, s plastovou ergonomickou hlavičkou a kovovým bodcem, balení = 50 ks</t>
  </si>
  <si>
    <t>Kalendáře, diáře</t>
  </si>
  <si>
    <t xml:space="preserve">Kalendář stolní pracovní </t>
  </si>
  <si>
    <t>Kalendář stolní pracovní 300x150mm</t>
  </si>
  <si>
    <t xml:space="preserve">Kalendář stolní kvěniny </t>
  </si>
  <si>
    <t>Kalendář stolní kvěniny 230x150mm</t>
  </si>
  <si>
    <t xml:space="preserve">Kalendář stolní  cestování ČR </t>
  </si>
  <si>
    <t>Kalendář stolní  příroda, hory 230x150mm</t>
  </si>
  <si>
    <t xml:space="preserve">Kalendář stolní  vaření </t>
  </si>
  <si>
    <t>Kalendář nástěnný 3měsíční</t>
  </si>
  <si>
    <t>Kalendář nástěnný 3 měsíční, s posuvným jezdcem, 300x420mm</t>
  </si>
  <si>
    <t>Kalendář plánovací</t>
  </si>
  <si>
    <t>Kalendář plánovací, tvrdá karta 180x150mm</t>
  </si>
  <si>
    <t>Diář A5 denní</t>
  </si>
  <si>
    <t>Diář A5 denní s pevnými deskami Vivella, různé barvy ne černý</t>
  </si>
  <si>
    <t>Diář A5 týdenní</t>
  </si>
  <si>
    <t>Diář A5 týdenní s pevnými deskami Vivella, různé barvy, ne černý</t>
  </si>
  <si>
    <t>Diář A4 týdenní</t>
  </si>
  <si>
    <t>Diář A4 týdenní s pevnými deskami Vivella, různé barvy, ne černý</t>
  </si>
  <si>
    <t>Diář B6 denní</t>
  </si>
  <si>
    <t>Diář B6 týdenní</t>
  </si>
  <si>
    <t>Diáč A6 týdenní</t>
  </si>
  <si>
    <t>Diář měsíční</t>
  </si>
  <si>
    <t>Diář měsíční PVC, šitá vazba, 32 stran, 79x179mm, barva černá, modrá, vínová</t>
  </si>
  <si>
    <t>Nůžky, nože, podložky pod myš, čistící utěrky, štědce, ořezávátka, pravítka</t>
  </si>
  <si>
    <t>Kancelářské nůžky 10-15 cm</t>
  </si>
  <si>
    <t>Nůžky s ocelovými nožnicemi, ergonomické držení, délka nůžek včetně rukojeti 10 - 15 cm</t>
  </si>
  <si>
    <t>Kancelářské nůžky 20 cm</t>
  </si>
  <si>
    <t>Nůžky s ocelovými nožnicemi, ergonomické držení, délka nůžek včetně rukojeti 20 cm</t>
  </si>
  <si>
    <t>Kancelářské nůžky 25,5 cm</t>
  </si>
  <si>
    <t>Nůžky s ocelovými nožnicemi, ergonomické držení, délka nůžek včetně rukojeti 25,5 cm</t>
  </si>
  <si>
    <t>Odlamovací nůž</t>
  </si>
  <si>
    <t>Odlamovací nůž s plastovým tělem s pojistkou, šířka ostří: 18 mm, možnost výměny čepelí.</t>
  </si>
  <si>
    <t>Náhradní břit velký do odlamovacího nože</t>
  </si>
  <si>
    <t>Náhradní břit velký do odlamovacího nože, balení = 10ks</t>
  </si>
  <si>
    <t>Podložka pod myš</t>
  </si>
  <si>
    <t>Podložka pod myš, bez opory zápěstí, s mikrodekorativní plochou a spodní protiskluzovou vrstvou</t>
  </si>
  <si>
    <t>Štědce sada</t>
  </si>
  <si>
    <t>Štědce sada kulaté 4-10/ 10,22 ploché, balení = 6ks</t>
  </si>
  <si>
    <t>6 ks</t>
  </si>
  <si>
    <t>Ořezávátko kovové</t>
  </si>
  <si>
    <t>Ořezávátko kovové, kvalitní, balení = 24ks</t>
  </si>
  <si>
    <t>24 ks</t>
  </si>
  <si>
    <t>Ořezávátko s transparentním kontejnerem, jednoduché, s víčkem</t>
  </si>
  <si>
    <t>Pravítko 20cm</t>
  </si>
  <si>
    <t>Pravítko 20cm transparentní - plastové pravítko. Na pravítku jsou znázorněný milimetry a centimetry. </t>
  </si>
  <si>
    <t>Pravítko 30cm</t>
  </si>
  <si>
    <t>Pravítko 30cm transparentní - plastové pravítko. Na pravítku jsou znázorněný milimetry a centimetry. </t>
  </si>
  <si>
    <t>40</t>
  </si>
  <si>
    <t>Pravítko 40cm</t>
  </si>
  <si>
    <t>Pravítko 40cm transparentní - plastové pravítko. Na pravítku jsou znázorněný milimetry a centimetry. </t>
  </si>
  <si>
    <t>30</t>
  </si>
  <si>
    <t>Pravítko 50cm</t>
  </si>
  <si>
    <t>20</t>
  </si>
  <si>
    <t xml:space="preserve">Stlačený vzduch </t>
  </si>
  <si>
    <t>400 ml</t>
  </si>
  <si>
    <t>Odstraňovač etiket</t>
  </si>
  <si>
    <t>Čistič PC</t>
  </si>
  <si>
    <t>Čistič PC na skleněné i plastové části počítače 250ml</t>
  </si>
  <si>
    <t>Ořezávátko s kontejnerem</t>
  </si>
  <si>
    <t>Textilní podložka pod myš s gelovou podpěrkou zápěstí.Spodní část vyrobena z materiálu ,který zabraňuje klouzání po stole.Vrchní část z textilu v černébarvě. 250x210x3mm</t>
  </si>
  <si>
    <t>Kuličkové pero 0,5</t>
  </si>
  <si>
    <t>Ergonomicky tvarované kuličkové pero s trojúhelníkovým průřezem umožňuje velmi pohodlné držení a psaní. Kombinace pastelových barev modrá, zelená, červená, fialová, oranžová. Easy Ink náplň – inkoust s nízkou viskozitou pro pohodlnější a plynulejší psaní. Balení = 12ks</t>
  </si>
  <si>
    <t>Náplň do kuličkového pera modrá 0,5</t>
  </si>
  <si>
    <t>Náplň modrá do výše popsaného pera</t>
  </si>
  <si>
    <t>Plastové kuličkové pero se stříbrnými doplňky a nápisy,  stiskací mechanizmus, jehlový hrot pro extra jemné psaní, color mic - výrazné pastelové barvy, Balení = 12ks</t>
  </si>
  <si>
    <t xml:space="preserve">Plastové kuličkové pero v sytých pastelových barvách. Speciální japonská náplň se substancí podobné gelu pro pohodlné a lehké psaní. Jehlový hrot o šíři 0,5 mm. Náhradní náplň Extra Fine. Max barev. Balení = 12ks </t>
  </si>
  <si>
    <t>Propiska Eco, modrá</t>
  </si>
  <si>
    <t>Propiska Eco s tiskacím mechanismem a vyměnitelnou náplní je vyrobeno z 86 % z recyklovaných plastových lahví s podílem 2,5 % recyklovaného oceánského plastu. Tvar těla pera upozorňuje svým tvarem na použitý materiál, průhledné tělo a viditelný stav náplně, šířka stopy: 0.27 mm, průměr hrotu: 1 mm, Inkoust na olejové bázi pro hladké psaní</t>
  </si>
  <si>
    <t>Náplň do propisky Eco, modrá</t>
  </si>
  <si>
    <t>Náplň do propisky Eco, barva modrá, inkoust na olejové bázi pro hladké psaní</t>
  </si>
  <si>
    <t>Propiska Eco, červená</t>
  </si>
  <si>
    <t>Náplň do propisky Eco, červená</t>
  </si>
  <si>
    <t>Gelový roller 0,5, červená</t>
  </si>
  <si>
    <t>Gelový roller se stiskávacím mechanismem a rychleschnoucím inkoustem. Pero je opatřeno pogumovanou částí pro lepší držení. Inkoust nevynechává a přináší příjemní pocit z psaní. Náplň červená. Balení = 12ks</t>
  </si>
  <si>
    <t>Náplň do gelového rolleru červená 0,5</t>
  </si>
  <si>
    <t>Náplň červená do výše popsaného rolleru</t>
  </si>
  <si>
    <t>Gelový roller 0,7 modrá</t>
  </si>
  <si>
    <t>Gelový roller se stiskávacím mechanismem a rychleschnoucím inkoustem. Pero je opatřeno pogumovanou částí pro lepší držení. Inkoust nevynechává a přináší příjemní pocit z psaní. Náplň modrá. Balení = 12ks</t>
  </si>
  <si>
    <t>Náplň do gelového rolleru modrá 0,7</t>
  </si>
  <si>
    <t>Náplň modrá do výše popsaného rolleru</t>
  </si>
  <si>
    <t>Gelový roller 0,7 červená</t>
  </si>
  <si>
    <t>Náplň do gelového rolleru červená 0,7</t>
  </si>
  <si>
    <t>Náplň čerbená do výše popsaného rolleru</t>
  </si>
  <si>
    <t>Jednorázové kuličkové pero, modrá</t>
  </si>
  <si>
    <t>Jednorázové kuličkové pero s výbornými psacími vlastnostmi. Plněné je nízkoviskózním inkoustem, který zaručuje jemné a hlladké psaní. Nízkoviskózní inkoust je neporovnatelný s jinými inkoustovými a gelovýmim náplněmi. Pero má tenký jehlový hrot a průhledný plášť s možností kontroly náplně a trojúhelníkové ERGO držení.</t>
  </si>
  <si>
    <t>Jednorázové kuličkové pero, červená</t>
  </si>
  <si>
    <t>Gumovací roller 0,5, modrá</t>
  </si>
  <si>
    <t>Stiskací gumovací roller. Stopa 0,5mm. Speciální inkoust Metamo – napsaný text lze vymazat a znovu přepsat. Text zneviditelníte zahřátím na 60°C, které vznikne třením ("gumováním") plastového zakončení rolleru na papíře. Znovu se objeví při teplotě nižší než -15°C. Barva náplně odpovídá barvě pera. Balení= 12ks</t>
  </si>
  <si>
    <t>Náplň do gumovacího rolleru modrá 0,5</t>
  </si>
  <si>
    <t>3 ks</t>
  </si>
  <si>
    <t>Gumovací roller 0,5, červená</t>
  </si>
  <si>
    <t>Stiskací gumovací roller. Stopa 0,5mm. Speciální inkoust Metamo – napsaný text lze vymazat a znovu přepsat. Text zneviditelníte zahřátím na 60°C, které vznikne třením ("gumováním") plastového zakončení rolleru na papíře. Znovu se objeví při teplotě nižší než -15°C.Barva náplně odpovídá barvě pera. Balení = 12ks</t>
  </si>
  <si>
    <t>Náplň do gumovacího rolleru červená 0,5</t>
  </si>
  <si>
    <t>Dokumentní liner 0,1</t>
  </si>
  <si>
    <t>Jemný popisovač, plastový hrot v kovové objímce, inkoust - dokumentní, světlostálý, voděodolný, délka stopy 600m, ergo držení. Balení = 10ks. Barva modrá, černá</t>
  </si>
  <si>
    <t>Popisovač permanentní M 1mm</t>
  </si>
  <si>
    <t>Popisovač permanentní na popír, gumu, kůži, plasty, kovy, permanentní inkoust na alkoholové bázi, odolný vodě a teplotě do 100°C, válcový hrot, délka stopy 500m, šířka stopy 1mm, Balení = 10ks, barva - červená, zelená, černá, modrá</t>
  </si>
  <si>
    <t>Zvýrazňovač Higlighter, sada</t>
  </si>
  <si>
    <t xml:space="preserve">Celofluorescenční zvýrazňovač s reflexním inkoustem, ergo držení, kulatý, světlostálý, na všechny druhy papíru, klínový hrot, šířka stopy 1 - 4 mm. Sada = 6 barev - žlutá, oranžová, modrá, fialová, růžová, zelená. </t>
  </si>
  <si>
    <t>sada</t>
  </si>
  <si>
    <t>Pentilka 0,5</t>
  </si>
  <si>
    <t>Pentilka trojhranná 0,5mm, barva těla pastelové barvy. Balení = 12ks. Tuha HB</t>
  </si>
  <si>
    <t>Popisovač permanenntní na neporézní povrchy, ergo držení, permanentní inkoust na alkohovové bázi, nasmávatelný vodou, lze odstranit lihem, šířka stopy 0,6mm, délka stopy 600m. Balení = 10ks, Barva červená</t>
  </si>
  <si>
    <t>Popisovač permannetní F 0,6mm, modrý</t>
  </si>
  <si>
    <t>Popisovač permannetní F 0,6mm, červený</t>
  </si>
  <si>
    <t>Popisovač permannetní F 0,6mm, zelený</t>
  </si>
  <si>
    <t>Popisovač permannetní F 0,6mm, černý</t>
  </si>
  <si>
    <t>Jemný popisovač liner 0,3mm, černý</t>
  </si>
  <si>
    <t>Jemný popisovač liner 0,3mm, červený</t>
  </si>
  <si>
    <t>Jemný popisovač liner 0,3mm, modrý</t>
  </si>
  <si>
    <t>Jemný popisovač liner 0,3mm, zelená</t>
  </si>
  <si>
    <t>Jemný popisovač s plastovým hrotem na psaní na papír, délka stopy 1600m. Balní = 10ks, barva zelená</t>
  </si>
  <si>
    <t>Popisovač permanenntní na neporézní povrchy, ergo držení, permanentní inkoust na alkohovové bázi, nasmávatelný vodou, lze odstranit lihem, šířka stopy 0,6mm, délka stopy 600m. Balení = 10ks, barva černá</t>
  </si>
  <si>
    <t>Popisovač permanenntní na neporézní povrchy, ergo držení, permanentní inkoust na alkohovové bázi, nasmávatelný vodou, lze odstranit lihem, šířka stopy 0,6mm, délka stopy 600m. Balení = 10ks, barva modrá.</t>
  </si>
  <si>
    <t>Popisovač permanenntní na neporézní povrchy, ergo držení, permanentní inkoust na alkohovové bázi, nasmávatelný vodou, lze odstranit lihem, šířka stopy 0,6mm, délka stopy 600m. Balení = 10ks, barva zelená</t>
  </si>
  <si>
    <t>Jemný popisovač s plastovým hrotem na psaní na papír, délka stopy 1600m. Balní = 10ks, barva černá</t>
  </si>
  <si>
    <t>Jemný popisovač s plastovým hrotem na psaní na papír, délka stopy 1600m. Balní = 10ks, barva červená</t>
  </si>
  <si>
    <t>Jemný popisovač s plastovým hrotem na psaní na papír, délka stopy 1600m. Balní = 10ks, barva modrá</t>
  </si>
  <si>
    <t>Popisovač na CD, DVD, permanentní inkoust na alkohovolé bázi, lze odstranit lihem, válcový hrot, stopa 1mm, délka stopy 500m. Balení = 10ks. barva černá</t>
  </si>
  <si>
    <t>Popisovač na CD, DVD 1 mm, černý</t>
  </si>
  <si>
    <t>Popisovač na CD, DVD 1 mm, červený</t>
  </si>
  <si>
    <t>Popisovač na CD, DVD, permanentní inkoust na alkohovolé bázi, lze odstranit lihem, válcový hrot, stopa 1mm, délka stopy 500m. Balení = 10ks. barva červená</t>
  </si>
  <si>
    <t>Popisovač na CD, DVD 1 mm, modrý</t>
  </si>
  <si>
    <t>Popisovač na CD, DVD 1 mm, zelený</t>
  </si>
  <si>
    <t>Popisovač na CD, DVD, permanentní inkoust na alkohovolé bázi, lze odstranit lihem, válcový hrot, stopa 1mm, délka stopy 500m. Balení = 10ks. Barva zelená</t>
  </si>
  <si>
    <t>Popisovač na CD, DVD, permanentní inkoust na alkohovolé bázi, lze odstranit lihem, válcový hrot, stopa 1mm, délka stopy 500m. Balení = 10ks. barva modrá</t>
  </si>
  <si>
    <t>Popisovač permanentní nevysychavý 2,5mm, černý</t>
  </si>
  <si>
    <t>Popisovač permanentní nevysychavý 2,5mm, červený</t>
  </si>
  <si>
    <t>Popisovač permanentní nevysychavý 2,5mm, zelený</t>
  </si>
  <si>
    <t>Popisovač permanentní nevysychavý 2,5mm, modrý</t>
  </si>
  <si>
    <t>Popisovač permanentní nevysychavý, až 18 dní bez chránítka, odolný vodě, otěru a povětrnostním vlivům, na alkoholové bázi, válcový hrot, šířka stopy 2,5mm, délka stopy 500m. Balení = 10ks, barva zelená</t>
  </si>
  <si>
    <t>Popisovač permanentní nevysychavý, až 18 dní bez chránítka, odolný vodě, otěru a povětrnostním vlivům, na alkoholové bázi, válcový hrot, šířka stopy 2,5mm, délka stopy 500m. Balení = 10ks, barva černá</t>
  </si>
  <si>
    <t>Popisovač permanentní nevysychavý, až 18 dní bez chránítka, odolný vodě, otěru a povětrnostním vlivům, na alkoholové bázi, válcový hrot, šířka stopy 2,5mm, délka stopy 500m. Balení = 10ks, barva červená</t>
  </si>
  <si>
    <t>Popisovač permanentní nevysychavý, až 18 dní bez chránítka, odolný vodě, otěru a povětrnostním vlivům, na alkoholové bázi, válcový hrot, šířka stopy 2,5mm, délka stopy 500m. Balení = 10ks, barva modrá</t>
  </si>
  <si>
    <t>Zvýrazňovač široký, žlutý</t>
  </si>
  <si>
    <t>Zvýrazňovač široký, růžový</t>
  </si>
  <si>
    <t xml:space="preserve">Celofluorescenční zvýrazňovač s reflexním inkoustem, textliner 48 hranatý, cca 2,5cm široký, světlostálý, na všechny druhy papíru, klínový hrot, šířka stopy 1 - 5,2 mm. Celé tělo v jedné barvě, dle barvy inkoustu. Balení = 10ks, barva růžová </t>
  </si>
  <si>
    <t xml:space="preserve">Celofluorescenční zvýrazňovač s reflexním inkoustem, textliner 48 hranatý, cca 2,5cm široký, světlostálý, na všechny druhy papíru, klínový hrot, šířka stopy 1 - 5,2 mm. Celé tělo v jedné barvě, dle barvy inkoustu. Balení = 10ks, barva žlutá </t>
  </si>
  <si>
    <t>Zvýrazňovač široký, zelený</t>
  </si>
  <si>
    <t xml:space="preserve">Celofluorescenční zvýrazňovač s reflexním inkoustem, textliner 48 hranatý, cca 2,5cm široký, světlostálý, na všechny druhy papíru, klínový hrot, šířka stopy 1 - 5,2 mm. Celé tělo v jedné barvě, dle barvy inkoustu. Balení = 10ks, barva zelená </t>
  </si>
  <si>
    <t>Zvýrazňovač široký, oranžový</t>
  </si>
  <si>
    <t xml:space="preserve">Celofluorescenční zvýrazňovač s reflexním inkoustem, textliner 48 hranatý, cca 2,5cm široký, světlostálý, na všechny druhy papíru, klínový hrot, šířka stopy 1 - 5,2 mm. Celé tělo v jedné barvě, dle barvy inkoustu. Balení = 10ks, barva oranžová </t>
  </si>
  <si>
    <t>Zvýrazňovač široký, modrý</t>
  </si>
  <si>
    <t xml:space="preserve">Celofluorescenční zvýrazňovač s reflexním inkoustem, textliner 48 hranatý, cca 2,5cm široký, světlostálý, na všechny druhy papíru, klínový hrot, šířka stopy 1 - 5,2 mm. Celé tělo v jedné barvě, dle barvy inkoustu. Balení = 10ks, barva modrá </t>
  </si>
  <si>
    <t>Popisovač na bílé tabule, černý</t>
  </si>
  <si>
    <t>Popisovač na bílé tabule, červený</t>
  </si>
  <si>
    <t>Popisovač na bílé tabule a na neporézní pavrchy, zdravotně nezávadný, za sucha stíratelný, světlostálý, vílcový hrat, šíčka stopy 2,5mm, délka stopy 600m.Tělo popisovače bílé, popis, víčko a konec v barvě popisu. Balení = 10ks, barva černá</t>
  </si>
  <si>
    <t>Ekologický popisovač na bílé tabule s výměnitelnou náplní, inzenzivní barvy viditelné i z velké vzdálenosti, nepřerušovaná stopa, vyroben z 91 % z recyklovaných materiálů (nezahrnuje vyměnitelné části), Balení = 10ks, barva červená</t>
  </si>
  <si>
    <t>Popisovač na bílé tabule, zelený</t>
  </si>
  <si>
    <t>Ekologický popisovač na bílé tabule s výměnitelnou náplní, inzenzivní barvy viditelné i z velké vzdálenosti, nepřerušovaná stopa, vyroben z 91 % z recyklovaných materiálů (nezahrnuje vyměnitelné části), Balení = 10ks, barva zelená</t>
  </si>
  <si>
    <t>Popisovač na bílé tabule, modrý</t>
  </si>
  <si>
    <t>Ekologický popisovač na bílé tabule s výměnitelnou náplní, inzenzivní barvy viditelné i z velké vzdálenosti, nepřerušovaná stopa, vyroben z 91 % z recyklovaných materiálů (nezahrnuje vyměnitelné části), Balení = 10ks, barva modrá</t>
  </si>
  <si>
    <t>Popisovač na bílé tabule a na neporézní pavrchy, zdravotně nezávadný, za sucha stíratelný, světlostálý, vílcový hrat, šíčka stopy 2,5mm, délka stopy 600m.Tělo popisovače bílé, popis, víčko a konec v barvě popisu. Balení = 10ks, barva červená</t>
  </si>
  <si>
    <t>Popisovač na bílé tabule a na neporézní pavrchy, zdravotně nezávadný, za sucha stíratelný, světlostálý, vílcový hrat, šíčka stopy 2,5mm, délka stopy 600m.Tělo popisovače bílé, popis, víčko a konec v barvě popisu. Balení = 10ks, barva modrá</t>
  </si>
  <si>
    <t>Popisovač na bílé tabule a na neporézní pavrchy, zdravotně nezávadný, za sucha stíratelný, světlostálý, vílcový hrat, šíčka stopy 2,5mm, délka stopy 600m.Tělo popisovače bílé, popis, víčko a konec v barvě popisu. Balení = 10ks, barva zelená</t>
  </si>
  <si>
    <t>Popisovač na bílé tabule výměnitelný, černý</t>
  </si>
  <si>
    <t>Ekologický popisovač na bílé tabule s výměnitelnou náplní, inzenzivní barvy viditelné i z velké vzdálenosti, nepřerušovaná stopa, vyroben z 91 % z recyklovaných materiálů (nezahrnuje vyměnitelné části), Balení = 10ks, barva černá</t>
  </si>
  <si>
    <t>Popisovač na bílé tabule výměnitelný, červený</t>
  </si>
  <si>
    <t>Popisovač na bílé tabule výměnitelný, zelený</t>
  </si>
  <si>
    <t>Popisovač na bílé tabule výměnitelný, modrý</t>
  </si>
  <si>
    <t>Výměnitelná náplň do popisovače na bílé tabule, černá</t>
  </si>
  <si>
    <t>Náplň do ekologického popisovače na bílé tabule. balení = 10ks, barva černá</t>
  </si>
  <si>
    <t>Výměnitelná náplň do popisovače na bílé tabule, červená</t>
  </si>
  <si>
    <t>Náplň do ekologického popisovače na bílé tabule. balení = 10ks, barva červená</t>
  </si>
  <si>
    <t>Výměnitelná náplň do popisovače na bílé tabule, zelená</t>
  </si>
  <si>
    <t>Náplň do ekologického popisovače na bílé tabule. balení = 10ks, barva zelená</t>
  </si>
  <si>
    <t>Výměnitelná náplň do popisovače na bílé tabule, modrá</t>
  </si>
  <si>
    <t>Náplň do ekologického popisovače na bílé tabule. balení = 10ks, barva modrá</t>
  </si>
  <si>
    <t>Propiska Eco, zelená</t>
  </si>
  <si>
    <t>Náplň do propisky Eco, zelená</t>
  </si>
  <si>
    <t>Náplň do propisky Eco, barva červená, inkoust na olejové bázi pro hladké psaní</t>
  </si>
  <si>
    <t>Náplň do propisky Eco, barva zelená, inkoust na olejové bázi pro hladké psaní</t>
  </si>
  <si>
    <t>Pentilka 0,7</t>
  </si>
  <si>
    <t xml:space="preserve">celkem bez DPH </t>
  </si>
  <si>
    <t xml:space="preserve">celkem s DPH </t>
  </si>
  <si>
    <t>Cena za MJ</t>
  </si>
  <si>
    <t>Cena celkem v Kč bez DPH /      2 roky</t>
  </si>
  <si>
    <t xml:space="preserve"> recykl, eco výrobky</t>
  </si>
  <si>
    <t>Křída bílá 100ks</t>
  </si>
  <si>
    <t>Křída školní bílá, bezprašná, balení=100ks</t>
  </si>
  <si>
    <t>Křída barevná 6ks</t>
  </si>
  <si>
    <t>Barevný školní křída, hranatá, balení=6ks</t>
  </si>
  <si>
    <t>Tužka č.1</t>
  </si>
  <si>
    <t>Tužka č.2</t>
  </si>
  <si>
    <t>Tužka č.3</t>
  </si>
  <si>
    <t>Tužka s gumou</t>
  </si>
  <si>
    <t>Pera, náplně, rollery, tužky, zvýrazňovače, pentilky, tuhy, pastelky</t>
  </si>
  <si>
    <t>Pastelky 12ks</t>
  </si>
  <si>
    <t>Souprava 12 ks AKVARELOVÝCH barevných pastelek v krabičce. Pastelky jsou šestihranné, vyznačují se sytou barevnou stopou</t>
  </si>
  <si>
    <t>Tuhy do pentilky 0,5</t>
  </si>
  <si>
    <t>Tuhy do pentilky 0,7</t>
  </si>
  <si>
    <t>Tuhy do pentilky 0,7 HB. Tuhy se vyznačují sytou černou stopou. V krabičce 12ks tuh.</t>
  </si>
  <si>
    <t>Tuhy do pentilky 0,5 HB. Tuhy se vyznačují sytou černou stopou. V Krabičce 12ks tuh.</t>
  </si>
  <si>
    <t>Pentilka kovová, více barev těla, Balení = 10ks. Tuha HB</t>
  </si>
  <si>
    <t xml:space="preserve">Grafitová tužka s gumou, neonové barvy, ergonomický úchop, bezdřevá , guma neobsahuje PVC, ořezaná, obsahuje intenzivní černý grafit, tvrdost: HB </t>
  </si>
  <si>
    <t xml:space="preserve">Grafitová tužka trojhranná, č.1, netoxické, nezávadné, intenzivní černý grafit, zalakovaný konec, ořezaná,  trojhranný úchop </t>
  </si>
  <si>
    <t xml:space="preserve">Grafitová tužka trojhranná, č.2, netoxické, nezávadné, intenzivní černý grafit, zalakovaný konec, ořezaná,  trojhranný úchop </t>
  </si>
  <si>
    <t xml:space="preserve">Grafitová tužka trojhranná, č.3, netoxické, nezávadné, intenzivní černý grafit, zalakovaný konec, ořezaná,  trojhranný úchop </t>
  </si>
  <si>
    <t>Výborně odstraňuje zbytky lepidel, starých grafik, maskovacích pásek, izolep, textilních pásek, samolepek ze všech běžných ploch. Nepoškozuje lak ani kov.Aerosolový sprej, objem 400ml.</t>
  </si>
  <si>
    <t>Čistící utěrky na monitory, jsou vhodné pro odstranění prachu, špíny a otisků prstů bez zanechání šmouh, kapiček,  jsou univerzální, mohou být použity na plastový povrch včetně monitorů či televizorů, notebooků, mobilních telefonů, kamer a tabletů, jemné, vlhčené, balené v dóze, balení = 100 ks</t>
  </si>
  <si>
    <t>Stlačený vzduch je určen pro vyfoukávání prachu a nečistot ze špatně přístupných mís, součástí aplikační tyčinka. Vzduch v tlakové láhvi 400 ml.</t>
  </si>
  <si>
    <t>Čistící utěrky na PC</t>
  </si>
  <si>
    <t>Trojúhelník s ryskou</t>
  </si>
  <si>
    <t xml:space="preserve">Trojúhelník s ryskou, transparentní, se stupnicí 16 cm/45°. Dodávaný v závěsu. </t>
  </si>
  <si>
    <t xml:space="preserve"> 1 ks</t>
  </si>
  <si>
    <t>15</t>
  </si>
  <si>
    <t>celkem DPH</t>
  </si>
  <si>
    <t>Oboustranně lepicí páska s vysokou přilnavostí a pevností, šíře: 15 mm, návin: 25m.</t>
  </si>
  <si>
    <t>Plastová U kapsa A4 s krupičkovým povrchem, zpevněná multiperforace pro zakládání do pořadačů, síla mat. 50 mic, balení = 100 ks</t>
  </si>
  <si>
    <t>Pravítko 50cm transparentní - plastové pravítko. Na pravítku jsou znázorněný milimetry a centimetry. </t>
  </si>
  <si>
    <t>555</t>
  </si>
  <si>
    <t>Diář B6 týdenní s pevnými deskami Vivella, s gumičkou, různé barvy, ne černý, šitá vazba,  120x165mm</t>
  </si>
  <si>
    <t>Diář A6 týdenní s pevnými deskami Vivella, různé barvy, ne černý, 85x155mm</t>
  </si>
  <si>
    <t>ID Obrázku</t>
  </si>
  <si>
    <t>Diář B6 denní s pevnými deskami Vivella, s gumičkou, různé barvy, ne černý,šitá vazba, 120x165mm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</si>
</sst>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7">
    <font>
      <sz val="11"/>
      <color theme="1"/>
      <name val="Calibri"/>
      <family val="2"/>
      <scheme val="minor"/>
    </font>
    <font>
      <sz val="10"/>
      <name val="Arial"/>
      <family val="2"/>
    </font>
    <font>
      <b/>
      <sz val="10"/>
      <name val="Arial"/>
      <family val="2"/>
    </font>
    <font>
      <b/>
      <sz val="10"/>
      <color theme="1"/>
      <name val="Arial"/>
      <family val="2"/>
    </font>
    <font>
      <i/>
      <sz val="10"/>
      <name val="Arial"/>
      <family val="2"/>
    </font>
    <font>
      <sz val="10"/>
      <color theme="1"/>
      <name val="Arial"/>
      <family val="2"/>
    </font>
    <font>
      <u val="single"/>
      <sz val="11"/>
      <color theme="10"/>
      <name val="Calibri"/>
      <family val="2"/>
      <scheme val="minor"/>
    </font>
  </fonts>
  <fills count="14">
    <fill>
      <patternFill/>
    </fill>
    <fill>
      <patternFill patternType="gray125"/>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0" tint="-0.1499900072813034"/>
        <bgColor indexed="64"/>
      </patternFill>
    </fill>
    <fill>
      <patternFill patternType="solid">
        <fgColor rgb="FFFF0000"/>
        <bgColor indexed="64"/>
      </patternFill>
    </fill>
    <fill>
      <patternFill patternType="solid">
        <fgColor theme="4" tint="0.5999900102615356"/>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6" tint="0.39998000860214233"/>
        <bgColor indexed="64"/>
      </patternFill>
    </fill>
  </fills>
  <borders count="46">
    <border>
      <left/>
      <right/>
      <top/>
      <bottom/>
      <diagonal/>
    </border>
    <border>
      <left style="thin"/>
      <right style="thin"/>
      <top style="medium"/>
      <bottom style="thin"/>
    </border>
    <border>
      <left style="thin"/>
      <right style="thin"/>
      <top style="medium"/>
      <bottom/>
    </border>
    <border>
      <left style="thin"/>
      <right style="thin"/>
      <top style="thin"/>
      <bottom style="thin"/>
    </border>
    <border>
      <left style="thin"/>
      <right style="thin"/>
      <top style="thin"/>
      <bottom style="medium"/>
    </border>
    <border>
      <left style="thin"/>
      <right style="thin"/>
      <top/>
      <bottom style="thin"/>
    </border>
    <border>
      <left style="thin"/>
      <right style="thin"/>
      <top style="thin"/>
      <bottom/>
    </border>
    <border>
      <left/>
      <right style="thin"/>
      <top/>
      <bottom style="medium"/>
    </border>
    <border>
      <left/>
      <right style="thin"/>
      <top/>
      <bottom style="thin"/>
    </border>
    <border>
      <left style="thin"/>
      <right style="thin"/>
      <top/>
      <bottom/>
    </border>
    <border>
      <left style="thin"/>
      <right style="thin"/>
      <top/>
      <bottom style="medium"/>
    </border>
    <border>
      <left/>
      <right style="thin"/>
      <top style="thin"/>
      <bottom/>
    </border>
    <border>
      <left/>
      <right style="thin"/>
      <top style="thin"/>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right style="thin"/>
      <top style="medium"/>
      <bottom/>
    </border>
    <border>
      <left style="thin"/>
      <right/>
      <top style="thin"/>
      <bottom/>
    </border>
    <border>
      <left style="thin"/>
      <right/>
      <top style="thin"/>
      <bottom style="medium"/>
    </border>
    <border>
      <left style="medium"/>
      <right/>
      <top style="medium"/>
      <bottom style="medium"/>
    </border>
    <border>
      <left style="medium"/>
      <right style="medium"/>
      <top style="medium"/>
      <bottom/>
    </border>
    <border>
      <left/>
      <right style="medium"/>
      <top style="medium"/>
      <bottom/>
    </border>
    <border>
      <left style="medium"/>
      <right/>
      <top style="medium"/>
      <bottom/>
    </border>
    <border>
      <left style="medium"/>
      <right style="medium"/>
      <top style="thin"/>
      <bottom style="medium"/>
    </border>
    <border>
      <left style="thin"/>
      <right/>
      <top style="thin"/>
      <bottom style="thin"/>
    </border>
    <border>
      <left/>
      <right/>
      <top style="thin"/>
      <bottom style="thin"/>
    </border>
    <border>
      <left style="medium"/>
      <right style="medium"/>
      <top/>
      <bottom/>
    </border>
    <border>
      <left style="medium"/>
      <right style="medium"/>
      <top/>
      <bottom style="medium"/>
    </border>
    <border>
      <left style="thin"/>
      <right/>
      <top/>
      <bottom style="thin"/>
    </border>
    <border>
      <left/>
      <right/>
      <top/>
      <bottom style="thin"/>
    </border>
    <border>
      <left/>
      <right style="medium"/>
      <top style="thin"/>
      <bottom style="thin"/>
    </border>
    <border>
      <left style="medium"/>
      <right style="medium"/>
      <top style="medium"/>
      <bottom style="thin"/>
    </border>
    <border>
      <left style="medium"/>
      <right style="medium"/>
      <top style="thin"/>
      <bottom style="thin"/>
    </border>
    <border>
      <left style="medium"/>
      <right/>
      <top/>
      <bottom/>
    </border>
    <border>
      <left style="medium"/>
      <right/>
      <top/>
      <bottom style="medium"/>
    </border>
    <border>
      <left style="thin"/>
      <right/>
      <top style="medium"/>
      <bottom/>
    </border>
    <border>
      <left style="thin"/>
      <right/>
      <top style="medium"/>
      <bottom style="thin"/>
    </border>
    <border>
      <left style="thin"/>
      <right/>
      <top/>
      <bottom/>
    </border>
    <border>
      <left/>
      <right/>
      <top style="thin"/>
      <bottom/>
    </border>
    <border>
      <left/>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style="thin"/>
      <right style="medium"/>
      <top style="thin"/>
      <bottom/>
    </border>
    <border>
      <left style="thin"/>
      <right style="medium"/>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6" fillId="0" borderId="0" applyNumberFormat="0" applyFill="0" applyBorder="0" applyAlignment="0" applyProtection="0"/>
  </cellStyleXfs>
  <cellXfs count="223">
    <xf numFmtId="0" fontId="0" fillId="0" borderId="0" xfId="0"/>
    <xf numFmtId="0" fontId="5" fillId="0" borderId="0" xfId="0" applyFont="1" applyProtection="1">
      <protection locked="0"/>
    </xf>
    <xf numFmtId="0" fontId="1" fillId="2" borderId="1" xfId="0" applyFont="1" applyFill="1" applyBorder="1" applyAlignment="1" applyProtection="1">
      <alignment horizontal="center" vertical="center" wrapText="1"/>
      <protection locked="0"/>
    </xf>
    <xf numFmtId="44" fontId="2" fillId="3" borderId="2" xfId="0" applyNumberFormat="1" applyFont="1" applyFill="1" applyBorder="1" applyAlignment="1" applyProtection="1">
      <alignment vertical="center"/>
      <protection locked="0"/>
    </xf>
    <xf numFmtId="0" fontId="1" fillId="2" borderId="3" xfId="0" applyFont="1" applyFill="1" applyBorder="1" applyAlignment="1" applyProtection="1">
      <alignment horizontal="center" vertical="center" wrapText="1"/>
      <protection locked="0"/>
    </xf>
    <xf numFmtId="44" fontId="2" fillId="3" borderId="3" xfId="0" applyNumberFormat="1" applyFont="1" applyFill="1" applyBorder="1" applyAlignment="1" applyProtection="1">
      <alignment vertical="center"/>
      <protection locked="0"/>
    </xf>
    <xf numFmtId="0" fontId="1" fillId="2" borderId="4" xfId="0" applyFont="1" applyFill="1" applyBorder="1" applyAlignment="1" applyProtection="1">
      <alignment horizontal="center" vertical="center" wrapText="1"/>
      <protection locked="0"/>
    </xf>
    <xf numFmtId="44" fontId="2" fillId="3" borderId="4" xfId="0" applyNumberFormat="1" applyFont="1" applyFill="1" applyBorder="1" applyAlignment="1" applyProtection="1">
      <alignment vertical="center"/>
      <protection locked="0"/>
    </xf>
    <xf numFmtId="44" fontId="2" fillId="3" borderId="1" xfId="0" applyNumberFormat="1" applyFont="1" applyFill="1" applyBorder="1" applyAlignment="1" applyProtection="1">
      <alignment vertical="center"/>
      <protection locked="0"/>
    </xf>
    <xf numFmtId="0" fontId="1" fillId="2" borderId="5" xfId="0" applyFont="1" applyFill="1" applyBorder="1" applyAlignment="1" applyProtection="1">
      <alignment horizontal="center" vertical="center" wrapText="1"/>
      <protection locked="0"/>
    </xf>
    <xf numFmtId="44" fontId="2" fillId="3" borderId="5" xfId="0" applyNumberFormat="1" applyFont="1" applyFill="1" applyBorder="1" applyAlignment="1" applyProtection="1">
      <alignment vertical="center"/>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0" borderId="0" xfId="0" applyFont="1" applyProtection="1">
      <protection locked="0"/>
    </xf>
    <xf numFmtId="0" fontId="1" fillId="2" borderId="8" xfId="0" applyFont="1" applyFill="1" applyBorder="1" applyAlignment="1" applyProtection="1">
      <alignment horizontal="center" vertical="center" wrapText="1"/>
      <protection locked="0"/>
    </xf>
    <xf numFmtId="0" fontId="1" fillId="4" borderId="0" xfId="0" applyFont="1" applyFill="1" applyProtection="1">
      <protection locked="0"/>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1" fillId="2" borderId="9"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0" fontId="1" fillId="2" borderId="10" xfId="0" applyFont="1" applyFill="1" applyBorder="1" applyAlignment="1" applyProtection="1">
      <alignment horizontal="center" vertical="center" wrapText="1"/>
      <protection locked="0"/>
    </xf>
    <xf numFmtId="44" fontId="2" fillId="3" borderId="11" xfId="0" applyNumberFormat="1" applyFont="1" applyFill="1" applyBorder="1" applyAlignment="1" applyProtection="1">
      <alignment vertical="center"/>
      <protection locked="0"/>
    </xf>
    <xf numFmtId="44" fontId="2" fillId="3" borderId="12" xfId="0" applyNumberFormat="1" applyFont="1" applyFill="1" applyBorder="1" applyAlignment="1" applyProtection="1">
      <alignment vertical="center"/>
      <protection locked="0"/>
    </xf>
    <xf numFmtId="0" fontId="5" fillId="5" borderId="13" xfId="0" applyFont="1" applyFill="1" applyBorder="1" applyProtection="1">
      <protection locked="0"/>
    </xf>
    <xf numFmtId="0" fontId="2" fillId="2" borderId="14" xfId="0" applyFont="1" applyFill="1" applyBorder="1" applyAlignment="1" applyProtection="1">
      <alignment horizontal="center" vertical="center"/>
      <protection/>
    </xf>
    <xf numFmtId="0" fontId="1" fillId="4" borderId="1" xfId="0" applyFont="1" applyFill="1" applyBorder="1" applyAlignment="1" applyProtection="1">
      <alignment vertical="center" wrapText="1"/>
      <protection/>
    </xf>
    <xf numFmtId="0" fontId="1" fillId="2" borderId="1" xfId="0" applyFont="1" applyFill="1" applyBorder="1" applyAlignment="1" applyProtection="1">
      <alignment horizontal="center" vertical="center" wrapText="1"/>
      <protection/>
    </xf>
    <xf numFmtId="0" fontId="2" fillId="6" borderId="15" xfId="0" applyFont="1" applyFill="1" applyBorder="1" applyAlignment="1" applyProtection="1">
      <alignment horizontal="center" vertical="center"/>
      <protection/>
    </xf>
    <xf numFmtId="0" fontId="1" fillId="4" borderId="3" xfId="0" applyFont="1" applyFill="1" applyBorder="1" applyAlignment="1" applyProtection="1">
      <alignment vertical="center" wrapText="1"/>
      <protection/>
    </xf>
    <xf numFmtId="0" fontId="1" fillId="2" borderId="3" xfId="0" applyFont="1" applyFill="1" applyBorder="1" applyAlignment="1" applyProtection="1">
      <alignment horizontal="center" vertical="center" wrapText="1"/>
      <protection/>
    </xf>
    <xf numFmtId="0" fontId="2" fillId="2" borderId="15" xfId="0" applyFont="1" applyFill="1" applyBorder="1" applyAlignment="1" applyProtection="1">
      <alignment horizontal="center" vertical="center"/>
      <protection/>
    </xf>
    <xf numFmtId="0" fontId="1" fillId="4" borderId="3" xfId="0" applyFont="1" applyFill="1" applyBorder="1" applyAlignment="1" applyProtection="1">
      <alignment horizontal="center" vertical="center" wrapText="1"/>
      <protection/>
    </xf>
    <xf numFmtId="0" fontId="1" fillId="4" borderId="4" xfId="0" applyFont="1" applyFill="1" applyBorder="1" applyAlignment="1" applyProtection="1">
      <alignment vertical="center" wrapText="1"/>
      <protection/>
    </xf>
    <xf numFmtId="0" fontId="1" fillId="4" borderId="4" xfId="0" applyFont="1" applyFill="1" applyBorder="1" applyAlignment="1" applyProtection="1">
      <alignment horizontal="center" vertical="center" wrapText="1"/>
      <protection/>
    </xf>
    <xf numFmtId="0" fontId="1" fillId="2" borderId="4" xfId="0" applyFont="1" applyFill="1" applyBorder="1" applyAlignment="1" applyProtection="1">
      <alignment horizontal="center" vertical="center" wrapText="1"/>
      <protection/>
    </xf>
    <xf numFmtId="0" fontId="1" fillId="4" borderId="1" xfId="0" applyFont="1" applyFill="1" applyBorder="1" applyAlignment="1" applyProtection="1">
      <alignment horizontal="left" vertical="center" wrapText="1"/>
      <protection/>
    </xf>
    <xf numFmtId="0" fontId="4" fillId="4" borderId="1" xfId="0" applyFont="1" applyFill="1" applyBorder="1" applyAlignment="1" applyProtection="1">
      <alignment horizontal="center" vertical="center" wrapText="1"/>
      <protection/>
    </xf>
    <xf numFmtId="0" fontId="1" fillId="4" borderId="1" xfId="0" applyFont="1" applyFill="1" applyBorder="1" applyAlignment="1" applyProtection="1">
      <alignment horizontal="center" vertical="center" wrapText="1"/>
      <protection/>
    </xf>
    <xf numFmtId="0" fontId="1" fillId="4" borderId="3" xfId="0" applyFont="1" applyFill="1" applyBorder="1" applyAlignment="1" applyProtection="1">
      <alignment horizontal="left" vertical="center" wrapText="1"/>
      <protection/>
    </xf>
    <xf numFmtId="0" fontId="4" fillId="4" borderId="3" xfId="0" applyFont="1" applyFill="1" applyBorder="1" applyAlignment="1" applyProtection="1">
      <alignment horizontal="center" vertical="center" wrapText="1"/>
      <protection/>
    </xf>
    <xf numFmtId="0" fontId="1" fillId="4" borderId="4" xfId="0" applyFont="1" applyFill="1" applyBorder="1" applyAlignment="1" applyProtection="1">
      <alignment horizontal="left" vertical="center" wrapText="1"/>
      <protection/>
    </xf>
    <xf numFmtId="0" fontId="4" fillId="4" borderId="4" xfId="0" applyFont="1" applyFill="1" applyBorder="1" applyAlignment="1" applyProtection="1">
      <alignment horizontal="center" vertical="center" wrapText="1"/>
      <protection/>
    </xf>
    <xf numFmtId="0" fontId="1" fillId="2" borderId="5" xfId="0" applyFont="1" applyFill="1" applyBorder="1" applyAlignment="1" applyProtection="1">
      <alignment vertical="center" wrapText="1"/>
      <protection/>
    </xf>
    <xf numFmtId="0" fontId="1" fillId="2" borderId="5" xfId="0" applyFont="1" applyFill="1" applyBorder="1" applyAlignment="1" applyProtection="1">
      <alignment horizontal="center" vertical="center" wrapText="1"/>
      <protection/>
    </xf>
    <xf numFmtId="0" fontId="1" fillId="2" borderId="3" xfId="0" applyFont="1" applyFill="1" applyBorder="1" applyAlignment="1" applyProtection="1">
      <alignment vertical="center" wrapText="1"/>
      <protection/>
    </xf>
    <xf numFmtId="0" fontId="1" fillId="2" borderId="6" xfId="0" applyFont="1" applyFill="1" applyBorder="1" applyAlignment="1" applyProtection="1">
      <alignment vertical="center" wrapText="1"/>
      <protection/>
    </xf>
    <xf numFmtId="0" fontId="1" fillId="2" borderId="6" xfId="0" applyFont="1" applyFill="1" applyBorder="1" applyAlignment="1" applyProtection="1">
      <alignment horizontal="center" vertical="center" wrapText="1"/>
      <protection/>
    </xf>
    <xf numFmtId="0" fontId="1" fillId="0" borderId="1" xfId="0" applyFont="1" applyBorder="1" applyAlignment="1" applyProtection="1">
      <alignment vertical="center" wrapText="1"/>
      <protection/>
    </xf>
    <xf numFmtId="0" fontId="1" fillId="0" borderId="1" xfId="0" applyFont="1" applyBorder="1" applyAlignment="1" applyProtection="1">
      <alignment wrapText="1"/>
      <protection/>
    </xf>
    <xf numFmtId="0" fontId="4" fillId="2" borderId="1" xfId="0" applyFont="1" applyFill="1" applyBorder="1" applyAlignment="1" applyProtection="1">
      <alignment horizontal="center" vertical="center" wrapText="1"/>
      <protection/>
    </xf>
    <xf numFmtId="0" fontId="4" fillId="2" borderId="3" xfId="0" applyFont="1" applyFill="1" applyBorder="1" applyAlignment="1" applyProtection="1">
      <alignment horizontal="center" vertical="center" wrapText="1"/>
      <protection/>
    </xf>
    <xf numFmtId="0" fontId="1" fillId="2" borderId="4" xfId="0" applyFont="1" applyFill="1" applyBorder="1" applyAlignment="1" applyProtection="1">
      <alignment vertical="center" wrapText="1"/>
      <protection/>
    </xf>
    <xf numFmtId="0" fontId="1" fillId="0" borderId="4" xfId="0" applyFont="1" applyFill="1" applyBorder="1" applyAlignment="1" applyProtection="1">
      <alignment vertical="center" wrapText="1"/>
      <protection/>
    </xf>
    <xf numFmtId="0" fontId="4" fillId="2" borderId="4" xfId="0" applyFont="1" applyFill="1" applyBorder="1" applyAlignment="1" applyProtection="1">
      <alignment horizontal="center" vertical="center" wrapText="1"/>
      <protection/>
    </xf>
    <xf numFmtId="0" fontId="1" fillId="4" borderId="16" xfId="0" applyFont="1" applyFill="1" applyBorder="1" applyAlignment="1" applyProtection="1">
      <alignment vertical="center" wrapText="1"/>
      <protection/>
    </xf>
    <xf numFmtId="0" fontId="1" fillId="4" borderId="2" xfId="0" applyFont="1" applyFill="1" applyBorder="1" applyAlignment="1" applyProtection="1">
      <alignment vertical="center" wrapText="1"/>
      <protection/>
    </xf>
    <xf numFmtId="0" fontId="1" fillId="4" borderId="2" xfId="0" applyFont="1" applyFill="1" applyBorder="1" applyAlignment="1" applyProtection="1">
      <alignment horizontal="center" vertical="center" wrapText="1"/>
      <protection/>
    </xf>
    <xf numFmtId="0" fontId="1" fillId="4" borderId="6" xfId="0" applyFont="1" applyFill="1" applyBorder="1" applyAlignment="1" applyProtection="1">
      <alignment vertical="center" wrapText="1"/>
      <protection/>
    </xf>
    <xf numFmtId="0" fontId="1" fillId="4" borderId="6" xfId="0" applyFont="1" applyFill="1" applyBorder="1" applyAlignment="1" applyProtection="1">
      <alignment horizontal="center" vertical="center" wrapText="1"/>
      <protection/>
    </xf>
    <xf numFmtId="0" fontId="1" fillId="0" borderId="1" xfId="0" applyFont="1" applyFill="1" applyBorder="1" applyAlignment="1" applyProtection="1">
      <alignment vertical="center" wrapText="1"/>
      <protection/>
    </xf>
    <xf numFmtId="0" fontId="1" fillId="0" borderId="3" xfId="0" applyFont="1" applyFill="1" applyBorder="1" applyAlignment="1" applyProtection="1">
      <alignment vertical="center" wrapText="1"/>
      <protection/>
    </xf>
    <xf numFmtId="0" fontId="1" fillId="2" borderId="5" xfId="0" applyFont="1" applyFill="1" applyBorder="1" applyAlignment="1" applyProtection="1">
      <alignment horizontal="left" vertical="center" wrapText="1"/>
      <protection/>
    </xf>
    <xf numFmtId="0" fontId="1" fillId="2" borderId="3" xfId="0" applyFont="1" applyFill="1" applyBorder="1" applyAlignment="1" applyProtection="1">
      <alignment horizontal="left" vertical="center" wrapText="1"/>
      <protection/>
    </xf>
    <xf numFmtId="0" fontId="5" fillId="0" borderId="3" xfId="0" applyFont="1" applyBorder="1" applyAlignment="1" applyProtection="1">
      <alignment horizontal="left" vertical="center" wrapText="1"/>
      <protection/>
    </xf>
    <xf numFmtId="0" fontId="5" fillId="0" borderId="3" xfId="0" applyFont="1" applyBorder="1" applyAlignment="1" applyProtection="1">
      <alignment horizontal="center" vertical="center"/>
      <protection/>
    </xf>
    <xf numFmtId="0" fontId="5" fillId="0" borderId="3" xfId="0" applyFont="1" applyBorder="1" applyAlignment="1" applyProtection="1">
      <alignment vertical="top" wrapText="1"/>
      <protection/>
    </xf>
    <xf numFmtId="0" fontId="5" fillId="0" borderId="3" xfId="0" applyFont="1" applyBorder="1" applyAlignment="1" applyProtection="1">
      <alignment vertical="center" wrapText="1"/>
      <protection/>
    </xf>
    <xf numFmtId="0" fontId="5" fillId="0" borderId="6" xfId="0" applyFont="1" applyBorder="1" applyAlignment="1" applyProtection="1">
      <alignment vertical="center" wrapText="1"/>
      <protection/>
    </xf>
    <xf numFmtId="0" fontId="5" fillId="0" borderId="6" xfId="0" applyFont="1" applyBorder="1" applyAlignment="1" applyProtection="1">
      <alignment horizontal="left" vertical="center" wrapText="1"/>
      <protection/>
    </xf>
    <xf numFmtId="0" fontId="5" fillId="0" borderId="6"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3" xfId="0" applyFont="1" applyBorder="1" applyAlignment="1" applyProtection="1">
      <alignment wrapText="1"/>
      <protection/>
    </xf>
    <xf numFmtId="0" fontId="5" fillId="0" borderId="4" xfId="0" applyFont="1" applyBorder="1" applyAlignment="1" applyProtection="1">
      <alignment horizontal="center" vertical="center"/>
      <protection/>
    </xf>
    <xf numFmtId="0" fontId="1" fillId="2" borderId="1" xfId="20" applyFont="1" applyFill="1" applyBorder="1" applyAlignment="1" applyProtection="1">
      <alignment vertical="center" wrapText="1"/>
      <protection/>
    </xf>
    <xf numFmtId="0" fontId="1" fillId="2" borderId="1" xfId="20" applyFont="1" applyFill="1" applyBorder="1" applyAlignment="1" applyProtection="1">
      <alignment horizontal="center" vertical="center" wrapText="1"/>
      <protection/>
    </xf>
    <xf numFmtId="0" fontId="1" fillId="2" borderId="3" xfId="20" applyFont="1" applyFill="1" applyBorder="1" applyAlignment="1" applyProtection="1">
      <alignment vertical="center" wrapText="1"/>
      <protection/>
    </xf>
    <xf numFmtId="0" fontId="1" fillId="2" borderId="3" xfId="20" applyFont="1" applyFill="1" applyBorder="1" applyAlignment="1" applyProtection="1">
      <alignment horizontal="center" vertical="center" wrapText="1"/>
      <protection/>
    </xf>
    <xf numFmtId="0" fontId="1" fillId="2" borderId="4" xfId="20" applyFont="1" applyFill="1" applyBorder="1" applyAlignment="1" applyProtection="1">
      <alignment vertical="center" wrapText="1"/>
      <protection/>
    </xf>
    <xf numFmtId="0" fontId="1" fillId="2" borderId="4" xfId="20" applyFont="1" applyFill="1" applyBorder="1" applyAlignment="1" applyProtection="1">
      <alignment horizontal="center" vertical="center" wrapText="1"/>
      <protection/>
    </xf>
    <xf numFmtId="0" fontId="1" fillId="2" borderId="1" xfId="0" applyFont="1" applyFill="1" applyBorder="1" applyAlignment="1" applyProtection="1">
      <alignment vertical="center" wrapText="1"/>
      <protection/>
    </xf>
    <xf numFmtId="0" fontId="1" fillId="4" borderId="5" xfId="0" applyFont="1" applyFill="1" applyBorder="1" applyAlignment="1" applyProtection="1">
      <alignment vertical="center" wrapText="1"/>
      <protection/>
    </xf>
    <xf numFmtId="0" fontId="1" fillId="4" borderId="5" xfId="0" applyFont="1" applyFill="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1" fillId="0" borderId="3" xfId="0" applyFont="1" applyBorder="1" applyAlignment="1" applyProtection="1">
      <alignment vertical="center" wrapText="1"/>
      <protection/>
    </xf>
    <xf numFmtId="0" fontId="1" fillId="0" borderId="3" xfId="0" applyFont="1" applyBorder="1" applyAlignment="1" applyProtection="1">
      <alignment horizontal="center" vertical="center" wrapText="1"/>
      <protection/>
    </xf>
    <xf numFmtId="0" fontId="1" fillId="0" borderId="4" xfId="0" applyFont="1" applyBorder="1" applyAlignment="1" applyProtection="1">
      <alignment vertical="center" wrapText="1"/>
      <protection/>
    </xf>
    <xf numFmtId="0" fontId="1" fillId="0" borderId="4" xfId="0" applyFont="1" applyBorder="1" applyAlignment="1" applyProtection="1">
      <alignment horizontal="center" vertical="center" wrapText="1"/>
      <protection/>
    </xf>
    <xf numFmtId="0" fontId="1" fillId="4" borderId="1" xfId="20" applyFont="1" applyFill="1" applyBorder="1" applyAlignment="1" applyProtection="1">
      <alignment vertical="center" wrapText="1"/>
      <protection/>
    </xf>
    <xf numFmtId="0" fontId="1" fillId="4" borderId="1" xfId="20" applyFont="1" applyFill="1" applyBorder="1" applyAlignment="1" applyProtection="1">
      <alignment horizontal="center" vertical="center" wrapText="1"/>
      <protection/>
    </xf>
    <xf numFmtId="0" fontId="1" fillId="4" borderId="3" xfId="20" applyFont="1" applyFill="1" applyBorder="1" applyAlignment="1" applyProtection="1">
      <alignment vertical="center" wrapText="1"/>
      <protection/>
    </xf>
    <xf numFmtId="0" fontId="1" fillId="4" borderId="3" xfId="20" applyFont="1" applyFill="1" applyBorder="1" applyAlignment="1" applyProtection="1">
      <alignment horizontal="center" vertical="center" wrapText="1"/>
      <protection/>
    </xf>
    <xf numFmtId="0" fontId="5" fillId="0" borderId="4" xfId="0" applyFont="1" applyBorder="1" applyAlignment="1" applyProtection="1">
      <alignment vertical="top" wrapText="1"/>
      <protection/>
    </xf>
    <xf numFmtId="0" fontId="5" fillId="0" borderId="4" xfId="0" applyFont="1" applyBorder="1" applyAlignment="1" applyProtection="1">
      <alignment wrapText="1"/>
      <protection/>
    </xf>
    <xf numFmtId="0" fontId="1" fillId="4" borderId="4" xfId="20" applyFont="1" applyFill="1" applyBorder="1" applyAlignment="1" applyProtection="1">
      <alignment horizontal="center" vertical="center" wrapText="1"/>
      <protection/>
    </xf>
    <xf numFmtId="0" fontId="1" fillId="0" borderId="3" xfId="0" applyFont="1" applyBorder="1" applyAlignment="1" applyProtection="1">
      <alignment wrapText="1"/>
      <protection/>
    </xf>
    <xf numFmtId="0" fontId="5" fillId="0" borderId="3" xfId="0" applyFont="1" applyBorder="1" applyAlignment="1" applyProtection="1">
      <alignment vertical="top"/>
      <protection/>
    </xf>
    <xf numFmtId="0" fontId="5" fillId="0" borderId="3" xfId="0" applyFont="1" applyBorder="1" applyAlignment="1" applyProtection="1">
      <alignment horizontal="left" wrapText="1"/>
      <protection/>
    </xf>
    <xf numFmtId="0" fontId="5" fillId="0" borderId="4" xfId="0" applyFont="1" applyBorder="1" applyAlignment="1" applyProtection="1">
      <alignment vertical="center"/>
      <protection/>
    </xf>
    <xf numFmtId="0" fontId="1" fillId="4" borderId="4" xfId="20" applyFont="1" applyFill="1" applyBorder="1" applyAlignment="1" applyProtection="1">
      <alignment vertical="center" wrapText="1"/>
      <protection/>
    </xf>
    <xf numFmtId="4" fontId="1" fillId="2" borderId="1" xfId="20" applyNumberFormat="1" applyFont="1" applyFill="1" applyBorder="1" applyAlignment="1" applyProtection="1">
      <alignment horizontal="center" vertical="center" wrapText="1"/>
      <protection/>
    </xf>
    <xf numFmtId="4" fontId="1" fillId="2" borderId="3" xfId="20" applyNumberFormat="1" applyFont="1" applyFill="1" applyBorder="1" applyAlignment="1" applyProtection="1">
      <alignment horizontal="center" vertical="center" wrapText="1"/>
      <protection/>
    </xf>
    <xf numFmtId="4" fontId="1" fillId="2" borderId="4" xfId="20" applyNumberFormat="1" applyFont="1" applyFill="1" applyBorder="1" applyAlignment="1" applyProtection="1">
      <alignment horizontal="center" vertical="center" wrapText="1"/>
      <protection/>
    </xf>
    <xf numFmtId="0" fontId="1" fillId="0" borderId="1" xfId="0" applyFont="1" applyBorder="1" applyAlignment="1" applyProtection="1">
      <alignment horizontal="left" vertical="center" wrapText="1"/>
      <protection/>
    </xf>
    <xf numFmtId="0" fontId="1" fillId="2" borderId="1" xfId="20" applyFont="1" applyFill="1" applyBorder="1" applyAlignment="1" applyProtection="1">
      <alignment horizontal="left" vertical="top" wrapText="1"/>
      <protection/>
    </xf>
    <xf numFmtId="0" fontId="1" fillId="0" borderId="3" xfId="0" applyFont="1" applyBorder="1" applyAlignment="1" applyProtection="1">
      <alignment vertical="top" wrapText="1"/>
      <protection/>
    </xf>
    <xf numFmtId="0" fontId="1" fillId="0" borderId="3" xfId="21" applyFont="1" applyBorder="1" applyAlignment="1" applyProtection="1">
      <alignment vertical="center" wrapText="1"/>
      <protection/>
    </xf>
    <xf numFmtId="0" fontId="1" fillId="0" borderId="3" xfId="0" applyFont="1" applyFill="1" applyBorder="1" applyAlignment="1" applyProtection="1">
      <alignment vertical="top" wrapText="1"/>
      <protection/>
    </xf>
    <xf numFmtId="0" fontId="1" fillId="2" borderId="3" xfId="20" applyFont="1" applyFill="1" applyBorder="1" applyAlignment="1" applyProtection="1">
      <alignment horizontal="left" vertical="center" wrapText="1"/>
      <protection/>
    </xf>
    <xf numFmtId="0" fontId="1" fillId="2" borderId="4" xfId="20" applyFont="1" applyFill="1" applyBorder="1" applyAlignment="1" applyProtection="1">
      <alignment horizontal="left" vertical="center" wrapText="1"/>
      <protection/>
    </xf>
    <xf numFmtId="0" fontId="1" fillId="2" borderId="4" xfId="20" applyFont="1" applyFill="1" applyBorder="1" applyAlignment="1" applyProtection="1">
      <alignment horizontal="left" vertical="top" wrapText="1"/>
      <protection/>
    </xf>
    <xf numFmtId="0" fontId="1" fillId="0" borderId="1" xfId="20" applyFont="1" applyFill="1" applyBorder="1" applyAlignment="1" applyProtection="1">
      <alignment vertical="center" wrapText="1"/>
      <protection/>
    </xf>
    <xf numFmtId="0" fontId="1" fillId="0" borderId="1" xfId="20" applyFont="1" applyFill="1" applyBorder="1" applyAlignment="1" applyProtection="1">
      <alignment horizontal="center" vertical="center" wrapText="1"/>
      <protection/>
    </xf>
    <xf numFmtId="49" fontId="1" fillId="0" borderId="1" xfId="20" applyNumberFormat="1" applyFont="1" applyFill="1" applyBorder="1" applyAlignment="1" applyProtection="1">
      <alignment horizontal="center" vertical="center" wrapText="1"/>
      <protection/>
    </xf>
    <xf numFmtId="0" fontId="1" fillId="0" borderId="3" xfId="20" applyFont="1" applyFill="1" applyBorder="1" applyAlignment="1" applyProtection="1">
      <alignment vertical="center" wrapText="1"/>
      <protection/>
    </xf>
    <xf numFmtId="0" fontId="1" fillId="0" borderId="3" xfId="20" applyFont="1" applyFill="1" applyBorder="1" applyAlignment="1" applyProtection="1">
      <alignment horizontal="center" vertical="center" wrapText="1"/>
      <protection/>
    </xf>
    <xf numFmtId="49" fontId="1" fillId="0" borderId="3" xfId="20" applyNumberFormat="1" applyFont="1" applyFill="1" applyBorder="1" applyAlignment="1" applyProtection="1">
      <alignment horizontal="center" vertical="center" wrapText="1"/>
      <protection/>
    </xf>
    <xf numFmtId="0" fontId="5" fillId="0" borderId="4" xfId="0" applyFont="1" applyBorder="1" applyAlignment="1" applyProtection="1">
      <alignment vertical="center" wrapText="1"/>
      <protection/>
    </xf>
    <xf numFmtId="0" fontId="1" fillId="0" borderId="4" xfId="20" applyFont="1" applyFill="1" applyBorder="1" applyAlignment="1" applyProtection="1">
      <alignment horizontal="center" vertical="center" wrapText="1"/>
      <protection/>
    </xf>
    <xf numFmtId="49" fontId="5" fillId="0" borderId="4" xfId="0" applyNumberFormat="1" applyFont="1" applyBorder="1" applyAlignment="1" applyProtection="1">
      <alignment horizontal="center" vertical="center"/>
      <protection/>
    </xf>
    <xf numFmtId="0" fontId="1" fillId="4" borderId="3" xfId="20" applyFont="1" applyFill="1" applyBorder="1" applyAlignment="1" applyProtection="1">
      <alignment vertical="top" wrapText="1"/>
      <protection/>
    </xf>
    <xf numFmtId="0" fontId="5" fillId="0" borderId="0" xfId="0" applyFont="1" applyAlignment="1" applyProtection="1">
      <alignment vertical="center" wrapText="1"/>
      <protection/>
    </xf>
    <xf numFmtId="0" fontId="1" fillId="4" borderId="6" xfId="20" applyFont="1" applyFill="1" applyBorder="1" applyAlignment="1" applyProtection="1">
      <alignment horizontal="center" vertical="center" wrapText="1"/>
      <protection/>
    </xf>
    <xf numFmtId="0" fontId="5" fillId="0" borderId="17" xfId="0" applyFont="1" applyBorder="1" applyAlignment="1" applyProtection="1">
      <alignment horizontal="center" vertical="center"/>
      <protection/>
    </xf>
    <xf numFmtId="0" fontId="5" fillId="0" borderId="4" xfId="0" applyFont="1" applyBorder="1" applyAlignment="1" applyProtection="1">
      <alignment horizontal="left" vertical="center" wrapText="1"/>
      <protection/>
    </xf>
    <xf numFmtId="0" fontId="5" fillId="0" borderId="18" xfId="0" applyFont="1" applyBorder="1" applyAlignment="1" applyProtection="1">
      <alignment horizontal="center" vertical="center"/>
      <protection/>
    </xf>
    <xf numFmtId="0" fontId="2" fillId="7" borderId="19" xfId="0" applyFont="1" applyFill="1" applyBorder="1" applyAlignment="1" applyProtection="1">
      <alignment horizontal="center" vertical="center"/>
      <protection/>
    </xf>
    <xf numFmtId="0" fontId="2" fillId="7" borderId="20" xfId="0" applyFont="1" applyFill="1" applyBorder="1" applyAlignment="1" applyProtection="1">
      <alignment horizontal="center" vertical="center"/>
      <protection/>
    </xf>
    <xf numFmtId="0" fontId="2" fillId="7" borderId="21" xfId="0" applyFont="1" applyFill="1" applyBorder="1" applyAlignment="1" applyProtection="1">
      <alignment horizontal="center" vertical="center"/>
      <protection/>
    </xf>
    <xf numFmtId="0" fontId="2" fillId="7" borderId="20" xfId="0" applyFont="1" applyFill="1" applyBorder="1" applyAlignment="1" applyProtection="1">
      <alignment horizontal="center" vertical="center" wrapText="1"/>
      <protection/>
    </xf>
    <xf numFmtId="0" fontId="2" fillId="7" borderId="22" xfId="0" applyFont="1" applyFill="1" applyBorder="1" applyAlignment="1" applyProtection="1">
      <alignment horizontal="center" vertical="center" wrapText="1"/>
      <protection/>
    </xf>
    <xf numFmtId="4" fontId="2" fillId="8" borderId="20" xfId="0" applyNumberFormat="1" applyFont="1" applyFill="1" applyBorder="1" applyAlignment="1" applyProtection="1">
      <alignment horizontal="center" vertical="center" wrapText="1"/>
      <protection/>
    </xf>
    <xf numFmtId="44" fontId="5" fillId="0" borderId="23" xfId="0" applyNumberFormat="1" applyFont="1" applyBorder="1" applyProtection="1">
      <protection/>
    </xf>
    <xf numFmtId="0" fontId="2" fillId="0" borderId="24" xfId="0" applyFont="1" applyBorder="1" applyAlignment="1" applyProtection="1">
      <alignment horizontal="left" vertical="center"/>
      <protection/>
    </xf>
    <xf numFmtId="0" fontId="2" fillId="0" borderId="25" xfId="0" applyFont="1" applyBorder="1" applyAlignment="1" applyProtection="1">
      <alignment horizontal="left" vertical="center"/>
      <protection/>
    </xf>
    <xf numFmtId="0" fontId="2" fillId="9" borderId="20" xfId="20" applyFont="1" applyFill="1" applyBorder="1" applyAlignment="1" applyProtection="1">
      <alignment horizontal="center" vertical="center" textRotation="90"/>
      <protection/>
    </xf>
    <xf numFmtId="0" fontId="2" fillId="9" borderId="26" xfId="20" applyFont="1" applyFill="1" applyBorder="1" applyAlignment="1" applyProtection="1">
      <alignment horizontal="center" vertical="center" textRotation="90"/>
      <protection/>
    </xf>
    <xf numFmtId="0" fontId="2" fillId="9" borderId="27" xfId="20" applyFont="1" applyFill="1" applyBorder="1" applyAlignment="1" applyProtection="1">
      <alignment horizontal="center" vertical="center" textRotation="90"/>
      <protection/>
    </xf>
    <xf numFmtId="0" fontId="2" fillId="7" borderId="20" xfId="20" applyFont="1" applyFill="1" applyBorder="1" applyAlignment="1" applyProtection="1">
      <alignment horizontal="center" vertical="center" textRotation="90"/>
      <protection/>
    </xf>
    <xf numFmtId="0" fontId="2" fillId="7" borderId="26" xfId="20" applyFont="1" applyFill="1" applyBorder="1" applyAlignment="1" applyProtection="1">
      <alignment horizontal="center" vertical="center" textRotation="90"/>
      <protection/>
    </xf>
    <xf numFmtId="0" fontId="2" fillId="7" borderId="27" xfId="20" applyFont="1" applyFill="1" applyBorder="1" applyAlignment="1" applyProtection="1">
      <alignment horizontal="center" vertical="center" textRotation="90"/>
      <protection/>
    </xf>
    <xf numFmtId="0" fontId="2" fillId="0" borderId="28" xfId="0" applyFont="1" applyBorder="1" applyAlignment="1" applyProtection="1">
      <alignment horizontal="left" vertical="center"/>
      <protection/>
    </xf>
    <xf numFmtId="0" fontId="2" fillId="0" borderId="29" xfId="0" applyFont="1" applyBorder="1" applyAlignment="1" applyProtection="1">
      <alignment horizontal="left" vertical="center"/>
      <protection/>
    </xf>
    <xf numFmtId="0" fontId="2" fillId="10" borderId="20" xfId="20" applyFont="1" applyFill="1" applyBorder="1" applyAlignment="1" applyProtection="1">
      <alignment horizontal="center" vertical="center" textRotation="90"/>
      <protection/>
    </xf>
    <xf numFmtId="0" fontId="2" fillId="10" borderId="26" xfId="20" applyFont="1" applyFill="1" applyBorder="1" applyAlignment="1" applyProtection="1">
      <alignment horizontal="center" vertical="center" textRotation="90"/>
      <protection/>
    </xf>
    <xf numFmtId="0" fontId="2" fillId="10" borderId="27" xfId="20" applyFont="1" applyFill="1" applyBorder="1" applyAlignment="1" applyProtection="1">
      <alignment horizontal="center" vertical="center" textRotation="90"/>
      <protection/>
    </xf>
    <xf numFmtId="0" fontId="2" fillId="11" borderId="20" xfId="20" applyFont="1" applyFill="1" applyBorder="1" applyAlignment="1" applyProtection="1">
      <alignment horizontal="center" vertical="center" textRotation="90"/>
      <protection/>
    </xf>
    <xf numFmtId="0" fontId="2" fillId="11" borderId="26" xfId="20" applyFont="1" applyFill="1" applyBorder="1" applyAlignment="1" applyProtection="1">
      <alignment horizontal="center" vertical="center" textRotation="90"/>
      <protection/>
    </xf>
    <xf numFmtId="0" fontId="2" fillId="11" borderId="27" xfId="20" applyFont="1" applyFill="1" applyBorder="1" applyAlignment="1" applyProtection="1">
      <alignment horizontal="center" vertical="center" textRotation="90"/>
      <protection/>
    </xf>
    <xf numFmtId="0" fontId="2" fillId="0" borderId="30" xfId="0" applyFont="1" applyBorder="1" applyAlignment="1" applyProtection="1">
      <alignment horizontal="left" vertical="center"/>
      <protection/>
    </xf>
    <xf numFmtId="0" fontId="3" fillId="10" borderId="20" xfId="0" applyFont="1" applyFill="1" applyBorder="1" applyAlignment="1" applyProtection="1">
      <alignment horizontal="center" vertical="center" textRotation="90"/>
      <protection/>
    </xf>
    <xf numFmtId="0" fontId="3" fillId="10" borderId="26" xfId="0" applyFont="1" applyFill="1" applyBorder="1" applyAlignment="1" applyProtection="1">
      <alignment horizontal="center" vertical="center" textRotation="90"/>
      <protection/>
    </xf>
    <xf numFmtId="0" fontId="3" fillId="10" borderId="27" xfId="0" applyFont="1" applyFill="1" applyBorder="1" applyAlignment="1" applyProtection="1">
      <alignment horizontal="center" vertical="center" textRotation="90"/>
      <protection/>
    </xf>
    <xf numFmtId="0" fontId="3" fillId="11" borderId="20" xfId="0" applyFont="1" applyFill="1" applyBorder="1" applyAlignment="1" applyProtection="1">
      <alignment horizontal="center" vertical="center" textRotation="90"/>
      <protection/>
    </xf>
    <xf numFmtId="0" fontId="3" fillId="11" borderId="26" xfId="0" applyFont="1" applyFill="1" applyBorder="1" applyAlignment="1" applyProtection="1">
      <alignment horizontal="center" vertical="center" textRotation="90"/>
      <protection/>
    </xf>
    <xf numFmtId="0" fontId="3" fillId="11" borderId="27" xfId="0" applyFont="1" applyFill="1" applyBorder="1" applyAlignment="1" applyProtection="1">
      <alignment horizontal="center" vertical="center" textRotation="90"/>
      <protection/>
    </xf>
    <xf numFmtId="0" fontId="2" fillId="12" borderId="20" xfId="0" applyFont="1" applyFill="1" applyBorder="1" applyAlignment="1" applyProtection="1">
      <alignment horizontal="center" vertical="center" textRotation="90"/>
      <protection/>
    </xf>
    <xf numFmtId="0" fontId="2" fillId="12" borderId="26" xfId="0" applyFont="1" applyFill="1" applyBorder="1" applyAlignment="1" applyProtection="1">
      <alignment horizontal="center" vertical="center" textRotation="90"/>
      <protection/>
    </xf>
    <xf numFmtId="0" fontId="2" fillId="12" borderId="27" xfId="0" applyFont="1" applyFill="1" applyBorder="1" applyAlignment="1" applyProtection="1">
      <alignment horizontal="center" vertical="center" textRotation="90"/>
      <protection/>
    </xf>
    <xf numFmtId="0" fontId="2" fillId="10" borderId="20" xfId="0" applyFont="1" applyFill="1" applyBorder="1" applyAlignment="1" applyProtection="1">
      <alignment horizontal="center" vertical="center" textRotation="90"/>
      <protection/>
    </xf>
    <xf numFmtId="0" fontId="2" fillId="10" borderId="26" xfId="0" applyFont="1" applyFill="1" applyBorder="1" applyAlignment="1" applyProtection="1">
      <alignment horizontal="center" vertical="center" textRotation="90"/>
      <protection/>
    </xf>
    <xf numFmtId="0" fontId="2" fillId="10" borderId="27" xfId="0" applyFont="1" applyFill="1" applyBorder="1" applyAlignment="1" applyProtection="1">
      <alignment horizontal="center" vertical="center" textRotation="90"/>
      <protection/>
    </xf>
    <xf numFmtId="0" fontId="2" fillId="9" borderId="20" xfId="0" applyFont="1" applyFill="1" applyBorder="1" applyAlignment="1" applyProtection="1">
      <alignment horizontal="center" vertical="center" textRotation="90"/>
      <protection/>
    </xf>
    <xf numFmtId="0" fontId="2" fillId="9" borderId="26" xfId="0" applyFont="1" applyFill="1" applyBorder="1" applyAlignment="1" applyProtection="1">
      <alignment horizontal="center" vertical="center" textRotation="90"/>
      <protection/>
    </xf>
    <xf numFmtId="0" fontId="2" fillId="11" borderId="20" xfId="0" applyFont="1" applyFill="1" applyBorder="1" applyAlignment="1" applyProtection="1">
      <alignment horizontal="center" vertical="center" textRotation="90"/>
      <protection/>
    </xf>
    <xf numFmtId="0" fontId="2" fillId="11" borderId="26" xfId="0" applyFont="1" applyFill="1" applyBorder="1" applyAlignment="1" applyProtection="1">
      <alignment horizontal="center" vertical="center" textRotation="90"/>
      <protection/>
    </xf>
    <xf numFmtId="0" fontId="2" fillId="11" borderId="27" xfId="0" applyFont="1" applyFill="1" applyBorder="1" applyAlignment="1" applyProtection="1">
      <alignment horizontal="center" vertical="center" textRotation="90"/>
      <protection/>
    </xf>
    <xf numFmtId="0" fontId="3" fillId="12" borderId="31" xfId="0" applyFont="1" applyFill="1" applyBorder="1" applyAlignment="1" applyProtection="1">
      <alignment horizontal="center" vertical="center" textRotation="90"/>
      <protection/>
    </xf>
    <xf numFmtId="0" fontId="3" fillId="12" borderId="32" xfId="0" applyFont="1" applyFill="1" applyBorder="1" applyAlignment="1" applyProtection="1">
      <alignment horizontal="center" vertical="center" textRotation="90"/>
      <protection/>
    </xf>
    <xf numFmtId="0" fontId="3" fillId="12" borderId="23" xfId="0" applyFont="1" applyFill="1" applyBorder="1" applyAlignment="1" applyProtection="1">
      <alignment horizontal="center" vertical="center" textRotation="90"/>
      <protection/>
    </xf>
    <xf numFmtId="0" fontId="3" fillId="9" borderId="20" xfId="0" applyFont="1" applyFill="1" applyBorder="1" applyAlignment="1" applyProtection="1">
      <alignment horizontal="center" vertical="center" textRotation="90" wrapText="1"/>
      <protection/>
    </xf>
    <xf numFmtId="0" fontId="3" fillId="9" borderId="26" xfId="0" applyFont="1" applyFill="1" applyBorder="1" applyAlignment="1" applyProtection="1">
      <alignment horizontal="center" vertical="center" textRotation="90" wrapText="1"/>
      <protection/>
    </xf>
    <xf numFmtId="0" fontId="3" fillId="9" borderId="27" xfId="0" applyFont="1" applyFill="1" applyBorder="1" applyAlignment="1" applyProtection="1">
      <alignment horizontal="center" vertical="center" textRotation="90" wrapText="1"/>
      <protection/>
    </xf>
    <xf numFmtId="0" fontId="2" fillId="13" borderId="20" xfId="0" applyFont="1" applyFill="1" applyBorder="1" applyAlignment="1" applyProtection="1">
      <alignment horizontal="center" vertical="center" textRotation="90"/>
      <protection/>
    </xf>
    <xf numFmtId="0" fontId="2" fillId="13" borderId="26" xfId="0" applyFont="1" applyFill="1" applyBorder="1" applyAlignment="1" applyProtection="1">
      <alignment horizontal="center" vertical="center" textRotation="90"/>
      <protection/>
    </xf>
    <xf numFmtId="0" fontId="2" fillId="13" borderId="27" xfId="0" applyFont="1" applyFill="1" applyBorder="1" applyAlignment="1" applyProtection="1">
      <alignment horizontal="center" vertical="center" textRotation="90"/>
      <protection/>
    </xf>
    <xf numFmtId="0" fontId="2" fillId="10" borderId="22" xfId="0" applyFont="1" applyFill="1" applyBorder="1" applyAlignment="1" applyProtection="1">
      <alignment horizontal="center" vertical="center" textRotation="90"/>
      <protection/>
    </xf>
    <xf numFmtId="0" fontId="2" fillId="10" borderId="33" xfId="0" applyFont="1" applyFill="1" applyBorder="1" applyAlignment="1" applyProtection="1">
      <alignment horizontal="center" vertical="center" textRotation="90"/>
      <protection/>
    </xf>
    <xf numFmtId="0" fontId="2" fillId="10" borderId="34" xfId="0" applyFont="1" applyFill="1" applyBorder="1" applyAlignment="1" applyProtection="1">
      <alignment horizontal="center" vertical="center" textRotation="90"/>
      <protection/>
    </xf>
    <xf numFmtId="0" fontId="2" fillId="11" borderId="22" xfId="0" applyFont="1" applyFill="1" applyBorder="1" applyAlignment="1" applyProtection="1">
      <alignment horizontal="center" vertical="center" textRotation="90"/>
      <protection/>
    </xf>
    <xf numFmtId="0" fontId="2" fillId="11" borderId="33" xfId="0" applyFont="1" applyFill="1" applyBorder="1" applyAlignment="1" applyProtection="1">
      <alignment horizontal="center" vertical="center" textRotation="90"/>
      <protection/>
    </xf>
    <xf numFmtId="0" fontId="2" fillId="11" borderId="34" xfId="0" applyFont="1" applyFill="1" applyBorder="1" applyAlignment="1" applyProtection="1">
      <alignment horizontal="center" vertical="center" textRotation="90"/>
      <protection/>
    </xf>
    <xf numFmtId="0" fontId="2" fillId="9" borderId="22" xfId="0" applyFont="1" applyFill="1" applyBorder="1" applyAlignment="1" applyProtection="1">
      <alignment horizontal="center" vertical="center" textRotation="90"/>
      <protection/>
    </xf>
    <xf numFmtId="0" fontId="2" fillId="9" borderId="33" xfId="0" applyFont="1" applyFill="1" applyBorder="1" applyAlignment="1" applyProtection="1">
      <alignment horizontal="center" vertical="center" textRotation="90"/>
      <protection/>
    </xf>
    <xf numFmtId="0" fontId="2" fillId="9" borderId="34" xfId="0" applyFont="1" applyFill="1" applyBorder="1" applyAlignment="1" applyProtection="1">
      <alignment horizontal="center" vertical="center" textRotation="90"/>
      <protection/>
    </xf>
    <xf numFmtId="49" fontId="2" fillId="7" borderId="20" xfId="0" applyNumberFormat="1" applyFont="1" applyFill="1" applyBorder="1" applyAlignment="1" applyProtection="1">
      <alignment horizontal="center" vertical="center"/>
      <protection/>
    </xf>
    <xf numFmtId="49" fontId="2" fillId="4" borderId="35" xfId="0" applyNumberFormat="1" applyFont="1" applyFill="1" applyBorder="1" applyAlignment="1" applyProtection="1">
      <alignment horizontal="center" vertical="center"/>
      <protection locked="0"/>
    </xf>
    <xf numFmtId="49" fontId="2" fillId="4" borderId="24" xfId="0" applyNumberFormat="1" applyFont="1" applyFill="1" applyBorder="1" applyAlignment="1" applyProtection="1">
      <alignment horizontal="center" vertical="center"/>
      <protection locked="0"/>
    </xf>
    <xf numFmtId="49" fontId="2" fillId="4" borderId="18" xfId="0" applyNumberFormat="1" applyFont="1" applyFill="1" applyBorder="1" applyAlignment="1" applyProtection="1">
      <alignment horizontal="center" vertical="center"/>
      <protection locked="0"/>
    </xf>
    <xf numFmtId="49" fontId="2" fillId="4" borderId="36" xfId="0" applyNumberFormat="1" applyFont="1" applyFill="1" applyBorder="1" applyAlignment="1" applyProtection="1">
      <alignment horizontal="center" vertical="center"/>
      <protection locked="0"/>
    </xf>
    <xf numFmtId="49" fontId="2" fillId="4" borderId="28"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49" fontId="2" fillId="4" borderId="37" xfId="0" applyNumberFormat="1" applyFont="1" applyFill="1" applyBorder="1" applyAlignment="1" applyProtection="1">
      <alignment horizontal="center" vertical="center"/>
      <protection locked="0"/>
    </xf>
    <xf numFmtId="49" fontId="2" fillId="4" borderId="38" xfId="0" applyNumberFormat="1" applyFont="1" applyFill="1" applyBorder="1" applyAlignment="1" applyProtection="1">
      <alignment horizontal="center" vertical="center"/>
      <protection locked="0"/>
    </xf>
    <xf numFmtId="49" fontId="2" fillId="4" borderId="39" xfId="0" applyNumberFormat="1" applyFont="1" applyFill="1" applyBorder="1" applyAlignment="1" applyProtection="1">
      <alignment horizontal="center" vertical="center"/>
      <protection locked="0"/>
    </xf>
    <xf numFmtId="49" fontId="5" fillId="4" borderId="0" xfId="0" applyNumberFormat="1" applyFont="1" applyFill="1" applyBorder="1" applyAlignment="1" applyProtection="1">
      <alignment horizontal="center" vertical="center"/>
      <protection locked="0"/>
    </xf>
    <xf numFmtId="49" fontId="5" fillId="4" borderId="0" xfId="0" applyNumberFormat="1" applyFont="1" applyFill="1" applyAlignment="1" applyProtection="1">
      <alignment horizontal="center" vertical="center"/>
      <protection locked="0"/>
    </xf>
    <xf numFmtId="0" fontId="1" fillId="0" borderId="40" xfId="0"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3" xfId="0" applyFont="1" applyFill="1" applyBorder="1" applyAlignment="1" applyProtection="1">
      <alignment vertical="top" wrapText="1"/>
      <protection/>
    </xf>
    <xf numFmtId="0" fontId="5" fillId="0" borderId="10" xfId="0" applyFont="1" applyBorder="1" applyAlignment="1" applyProtection="1">
      <alignment vertical="center" wrapText="1"/>
      <protection/>
    </xf>
    <xf numFmtId="0" fontId="5" fillId="4" borderId="3" xfId="0" applyFont="1" applyFill="1" applyBorder="1" applyAlignment="1" applyProtection="1">
      <alignment horizontal="center" vertical="center"/>
      <protection/>
    </xf>
    <xf numFmtId="0" fontId="5" fillId="4" borderId="3" xfId="0" applyFont="1" applyFill="1" applyBorder="1" applyAlignment="1" applyProtection="1">
      <alignment wrapText="1"/>
      <protection/>
    </xf>
    <xf numFmtId="0" fontId="1" fillId="4" borderId="40" xfId="0" applyFont="1" applyFill="1" applyBorder="1" applyAlignment="1" applyProtection="1">
      <alignment horizontal="center" vertical="center" wrapText="1"/>
      <protection locked="0"/>
    </xf>
    <xf numFmtId="0" fontId="1" fillId="4" borderId="41" xfId="0" applyFont="1" applyFill="1" applyBorder="1" applyAlignment="1" applyProtection="1">
      <alignment horizontal="center" vertical="center" wrapText="1"/>
      <protection locked="0"/>
    </xf>
    <xf numFmtId="0" fontId="1" fillId="4" borderId="42" xfId="0" applyFont="1" applyFill="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44" fontId="2" fillId="0" borderId="40" xfId="20" applyNumberFormat="1" applyFont="1" applyFill="1" applyBorder="1" applyAlignment="1" applyProtection="1">
      <alignment horizontal="center" vertical="center" wrapText="1"/>
      <protection locked="0"/>
    </xf>
    <xf numFmtId="44" fontId="2" fillId="0" borderId="41" xfId="20" applyNumberFormat="1" applyFont="1" applyFill="1" applyBorder="1" applyAlignment="1" applyProtection="1">
      <alignment horizontal="center" vertical="center" wrapText="1"/>
      <protection locked="0"/>
    </xf>
    <xf numFmtId="44" fontId="2" fillId="0" borderId="42" xfId="20" applyNumberFormat="1" applyFont="1" applyFill="1" applyBorder="1" applyAlignment="1" applyProtection="1">
      <alignment horizontal="center" vertical="center" wrapText="1"/>
      <protection locked="0"/>
    </xf>
    <xf numFmtId="0" fontId="1" fillId="0" borderId="40" xfId="20" applyFont="1" applyBorder="1" applyAlignment="1" applyProtection="1">
      <alignment horizontal="center" vertical="center" wrapText="1"/>
      <protection locked="0"/>
    </xf>
    <xf numFmtId="0" fontId="1" fillId="0" borderId="41" xfId="20" applyFont="1" applyBorder="1" applyAlignment="1" applyProtection="1">
      <alignment horizontal="center" vertical="center" wrapText="1"/>
      <protection locked="0"/>
    </xf>
    <xf numFmtId="0" fontId="1" fillId="0" borderId="42" xfId="2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ální 2" xfId="20"/>
    <cellStyle name="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velkoobchodpapirem.cz/index.php?page=detail&amp;zbozi=5692"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4"/>
  <sheetViews>
    <sheetView tabSelected="1" workbookViewId="0" topLeftCell="A1">
      <pane ySplit="1" topLeftCell="A370" activePane="bottomLeft" state="frozen"/>
      <selection pane="bottomLeft" activeCell="D375" sqref="D375"/>
    </sheetView>
  </sheetViews>
  <sheetFormatPr defaultColWidth="9.140625" defaultRowHeight="15"/>
  <cols>
    <col min="1" max="2" width="8.7109375" style="1" customWidth="1"/>
    <col min="3" max="3" width="13.7109375" style="1" customWidth="1"/>
    <col min="4" max="4" width="25.7109375" style="1" customWidth="1"/>
    <col min="5" max="5" width="8.7109375" style="1" customWidth="1"/>
    <col min="6" max="7" width="10.7109375" style="1" customWidth="1"/>
    <col min="8" max="8" width="15.7109375" style="1" customWidth="1"/>
    <col min="9" max="9" width="20.7109375" style="1" customWidth="1"/>
    <col min="10" max="10" width="25.7109375" style="195" customWidth="1"/>
    <col min="11" max="11" width="30.7109375" style="222" customWidth="1"/>
    <col min="12" max="16384" width="9.140625" style="1" customWidth="1"/>
  </cols>
  <sheetData>
    <row r="1" spans="1:11" ht="39" thickBot="1">
      <c r="A1" s="125" t="s">
        <v>0</v>
      </c>
      <c r="B1" s="126" t="s">
        <v>1</v>
      </c>
      <c r="C1" s="127" t="s">
        <v>2</v>
      </c>
      <c r="D1" s="126" t="s">
        <v>3</v>
      </c>
      <c r="E1" s="126" t="s">
        <v>5</v>
      </c>
      <c r="F1" s="128" t="s">
        <v>6</v>
      </c>
      <c r="G1" s="129" t="s">
        <v>7</v>
      </c>
      <c r="H1" s="129" t="s">
        <v>982</v>
      </c>
      <c r="I1" s="130" t="s">
        <v>983</v>
      </c>
      <c r="J1" s="184" t="s">
        <v>4</v>
      </c>
      <c r="K1" s="128" t="s">
        <v>1020</v>
      </c>
    </row>
    <row r="2" spans="1:11" ht="89.25">
      <c r="A2" s="163" t="s">
        <v>15</v>
      </c>
      <c r="B2" s="24">
        <v>1</v>
      </c>
      <c r="C2" s="25" t="s">
        <v>8</v>
      </c>
      <c r="D2" s="25" t="s">
        <v>9</v>
      </c>
      <c r="E2" s="26" t="s">
        <v>10</v>
      </c>
      <c r="F2" s="26" t="s">
        <v>11</v>
      </c>
      <c r="G2" s="26">
        <v>6</v>
      </c>
      <c r="H2" s="2"/>
      <c r="I2" s="3">
        <f>SUM(G2*H2*2)</f>
        <v>0</v>
      </c>
      <c r="J2" s="185"/>
      <c r="K2" s="196"/>
    </row>
    <row r="3" spans="1:11" ht="63.75">
      <c r="A3" s="164"/>
      <c r="B3" s="27">
        <f>SUM(B2+1)</f>
        <v>2</v>
      </c>
      <c r="C3" s="28" t="s">
        <v>12</v>
      </c>
      <c r="D3" s="28" t="s">
        <v>13</v>
      </c>
      <c r="E3" s="29" t="s">
        <v>10</v>
      </c>
      <c r="F3" s="29" t="s">
        <v>14</v>
      </c>
      <c r="G3" s="29">
        <v>3</v>
      </c>
      <c r="H3" s="4"/>
      <c r="I3" s="5">
        <f aca="true" t="shared" si="0" ref="I3:I66">SUM(G3*H3*2)</f>
        <v>0</v>
      </c>
      <c r="J3" s="186"/>
      <c r="K3" s="197"/>
    </row>
    <row r="4" spans="1:11" ht="89.25">
      <c r="A4" s="164"/>
      <c r="B4" s="30">
        <f aca="true" t="shared" si="1" ref="B4:B67">SUM(B3+1)</f>
        <v>3</v>
      </c>
      <c r="C4" s="28" t="s">
        <v>16</v>
      </c>
      <c r="D4" s="28" t="s">
        <v>17</v>
      </c>
      <c r="E4" s="31" t="s">
        <v>10</v>
      </c>
      <c r="F4" s="31" t="s">
        <v>11</v>
      </c>
      <c r="G4" s="31">
        <v>6</v>
      </c>
      <c r="H4" s="4"/>
      <c r="I4" s="5">
        <f t="shared" si="0"/>
        <v>0</v>
      </c>
      <c r="J4" s="186"/>
      <c r="K4" s="204"/>
    </row>
    <row r="5" spans="1:11" ht="63.75">
      <c r="A5" s="164"/>
      <c r="B5" s="30">
        <f t="shared" si="1"/>
        <v>4</v>
      </c>
      <c r="C5" s="28" t="s">
        <v>18</v>
      </c>
      <c r="D5" s="28" t="s">
        <v>19</v>
      </c>
      <c r="E5" s="31" t="s">
        <v>10</v>
      </c>
      <c r="F5" s="31" t="s">
        <v>11</v>
      </c>
      <c r="G5" s="31">
        <v>3</v>
      </c>
      <c r="H5" s="4"/>
      <c r="I5" s="5">
        <f t="shared" si="0"/>
        <v>0</v>
      </c>
      <c r="J5" s="186"/>
      <c r="K5" s="204"/>
    </row>
    <row r="6" spans="1:11" ht="89.25">
      <c r="A6" s="164"/>
      <c r="B6" s="30">
        <f t="shared" si="1"/>
        <v>5</v>
      </c>
      <c r="C6" s="28" t="s">
        <v>20</v>
      </c>
      <c r="D6" s="28" t="s">
        <v>21</v>
      </c>
      <c r="E6" s="31" t="s">
        <v>10</v>
      </c>
      <c r="F6" s="31" t="s">
        <v>11</v>
      </c>
      <c r="G6" s="31">
        <v>5</v>
      </c>
      <c r="H6" s="4"/>
      <c r="I6" s="5">
        <f t="shared" si="0"/>
        <v>0</v>
      </c>
      <c r="J6" s="186"/>
      <c r="K6" s="204"/>
    </row>
    <row r="7" spans="1:11" ht="63.75">
      <c r="A7" s="164"/>
      <c r="B7" s="30">
        <f t="shared" si="1"/>
        <v>6</v>
      </c>
      <c r="C7" s="28" t="s">
        <v>22</v>
      </c>
      <c r="D7" s="28" t="s">
        <v>23</v>
      </c>
      <c r="E7" s="31" t="s">
        <v>10</v>
      </c>
      <c r="F7" s="31" t="s">
        <v>11</v>
      </c>
      <c r="G7" s="31">
        <v>2</v>
      </c>
      <c r="H7" s="4"/>
      <c r="I7" s="5">
        <f t="shared" si="0"/>
        <v>0</v>
      </c>
      <c r="J7" s="186"/>
      <c r="K7" s="204"/>
    </row>
    <row r="8" spans="1:11" ht="76.5">
      <c r="A8" s="164"/>
      <c r="B8" s="30">
        <f t="shared" si="1"/>
        <v>7</v>
      </c>
      <c r="C8" s="28" t="s">
        <v>24</v>
      </c>
      <c r="D8" s="28" t="s">
        <v>25</v>
      </c>
      <c r="E8" s="31" t="s">
        <v>10</v>
      </c>
      <c r="F8" s="31" t="s">
        <v>11</v>
      </c>
      <c r="G8" s="31">
        <v>5</v>
      </c>
      <c r="H8" s="4"/>
      <c r="I8" s="5">
        <f t="shared" si="0"/>
        <v>0</v>
      </c>
      <c r="J8" s="186"/>
      <c r="K8" s="204"/>
    </row>
    <row r="9" spans="1:11" ht="114.75">
      <c r="A9" s="164"/>
      <c r="B9" s="30">
        <f t="shared" si="1"/>
        <v>8</v>
      </c>
      <c r="C9" s="28" t="s">
        <v>26</v>
      </c>
      <c r="D9" s="28" t="s">
        <v>27</v>
      </c>
      <c r="E9" s="31" t="s">
        <v>10</v>
      </c>
      <c r="F9" s="31" t="s">
        <v>28</v>
      </c>
      <c r="G9" s="31">
        <v>10</v>
      </c>
      <c r="H9" s="4"/>
      <c r="I9" s="5">
        <f t="shared" si="0"/>
        <v>0</v>
      </c>
      <c r="J9" s="186"/>
      <c r="K9" s="204"/>
    </row>
    <row r="10" spans="1:11" ht="89.25">
      <c r="A10" s="164"/>
      <c r="B10" s="30">
        <f t="shared" si="1"/>
        <v>9</v>
      </c>
      <c r="C10" s="28" t="s">
        <v>29</v>
      </c>
      <c r="D10" s="28" t="s">
        <v>30</v>
      </c>
      <c r="E10" s="31" t="s">
        <v>31</v>
      </c>
      <c r="F10" s="31" t="s">
        <v>28</v>
      </c>
      <c r="G10" s="31">
        <v>3</v>
      </c>
      <c r="H10" s="4"/>
      <c r="I10" s="5">
        <f t="shared" si="0"/>
        <v>0</v>
      </c>
      <c r="J10" s="186"/>
      <c r="K10" s="204"/>
    </row>
    <row r="11" spans="1:11" ht="114.75">
      <c r="A11" s="164"/>
      <c r="B11" s="30">
        <f t="shared" si="1"/>
        <v>10</v>
      </c>
      <c r="C11" s="28" t="s">
        <v>32</v>
      </c>
      <c r="D11" s="28" t="s">
        <v>33</v>
      </c>
      <c r="E11" s="31" t="s">
        <v>10</v>
      </c>
      <c r="F11" s="31" t="s">
        <v>28</v>
      </c>
      <c r="G11" s="31">
        <v>5</v>
      </c>
      <c r="H11" s="4"/>
      <c r="I11" s="5">
        <f t="shared" si="0"/>
        <v>0</v>
      </c>
      <c r="J11" s="186"/>
      <c r="K11" s="204"/>
    </row>
    <row r="12" spans="1:11" ht="89.25">
      <c r="A12" s="164"/>
      <c r="B12" s="30">
        <f t="shared" si="1"/>
        <v>11</v>
      </c>
      <c r="C12" s="28" t="s">
        <v>34</v>
      </c>
      <c r="D12" s="28" t="s">
        <v>35</v>
      </c>
      <c r="E12" s="31" t="s">
        <v>36</v>
      </c>
      <c r="F12" s="31" t="s">
        <v>37</v>
      </c>
      <c r="G12" s="31">
        <v>50</v>
      </c>
      <c r="H12" s="4"/>
      <c r="I12" s="5">
        <f t="shared" si="0"/>
        <v>0</v>
      </c>
      <c r="J12" s="186"/>
      <c r="K12" s="204"/>
    </row>
    <row r="13" spans="1:11" ht="102">
      <c r="A13" s="164"/>
      <c r="B13" s="30">
        <f t="shared" si="1"/>
        <v>12</v>
      </c>
      <c r="C13" s="28" t="s">
        <v>38</v>
      </c>
      <c r="D13" s="28" t="s">
        <v>39</v>
      </c>
      <c r="E13" s="31" t="s">
        <v>36</v>
      </c>
      <c r="F13" s="31" t="s">
        <v>37</v>
      </c>
      <c r="G13" s="31">
        <v>50</v>
      </c>
      <c r="H13" s="4"/>
      <c r="I13" s="5">
        <f t="shared" si="0"/>
        <v>0</v>
      </c>
      <c r="J13" s="186"/>
      <c r="K13" s="204"/>
    </row>
    <row r="14" spans="1:11" ht="102">
      <c r="A14" s="164"/>
      <c r="B14" s="30">
        <f t="shared" si="1"/>
        <v>13</v>
      </c>
      <c r="C14" s="28" t="s">
        <v>40</v>
      </c>
      <c r="D14" s="28" t="s">
        <v>41</v>
      </c>
      <c r="E14" s="31" t="s">
        <v>36</v>
      </c>
      <c r="F14" s="31" t="s">
        <v>37</v>
      </c>
      <c r="G14" s="31">
        <v>50</v>
      </c>
      <c r="H14" s="4"/>
      <c r="I14" s="5">
        <f t="shared" si="0"/>
        <v>0</v>
      </c>
      <c r="J14" s="186"/>
      <c r="K14" s="204"/>
    </row>
    <row r="15" spans="1:11" ht="102">
      <c r="A15" s="164"/>
      <c r="B15" s="30">
        <f t="shared" si="1"/>
        <v>14</v>
      </c>
      <c r="C15" s="28" t="s">
        <v>42</v>
      </c>
      <c r="D15" s="28" t="s">
        <v>43</v>
      </c>
      <c r="E15" s="31" t="s">
        <v>44</v>
      </c>
      <c r="F15" s="31" t="s">
        <v>37</v>
      </c>
      <c r="G15" s="31">
        <v>50</v>
      </c>
      <c r="H15" s="4"/>
      <c r="I15" s="5">
        <f t="shared" si="0"/>
        <v>0</v>
      </c>
      <c r="J15" s="186"/>
      <c r="K15" s="204"/>
    </row>
    <row r="16" spans="1:11" ht="115.5" thickBot="1">
      <c r="A16" s="165"/>
      <c r="B16" s="30">
        <f t="shared" si="1"/>
        <v>15</v>
      </c>
      <c r="C16" s="32" t="s">
        <v>45</v>
      </c>
      <c r="D16" s="32" t="s">
        <v>46</v>
      </c>
      <c r="E16" s="33" t="s">
        <v>44</v>
      </c>
      <c r="F16" s="33" t="s">
        <v>37</v>
      </c>
      <c r="G16" s="33">
        <v>50</v>
      </c>
      <c r="H16" s="6"/>
      <c r="I16" s="7">
        <f t="shared" si="0"/>
        <v>0</v>
      </c>
      <c r="J16" s="187"/>
      <c r="K16" s="205"/>
    </row>
    <row r="17" spans="1:11" ht="127.5">
      <c r="A17" s="169" t="s">
        <v>84</v>
      </c>
      <c r="B17" s="30">
        <f t="shared" si="1"/>
        <v>16</v>
      </c>
      <c r="C17" s="35" t="s">
        <v>47</v>
      </c>
      <c r="D17" s="35" t="s">
        <v>48</v>
      </c>
      <c r="E17" s="36" t="s">
        <v>49</v>
      </c>
      <c r="F17" s="37" t="s">
        <v>50</v>
      </c>
      <c r="G17" s="36">
        <v>600</v>
      </c>
      <c r="H17" s="2"/>
      <c r="I17" s="8">
        <f t="shared" si="0"/>
        <v>0</v>
      </c>
      <c r="J17" s="188"/>
      <c r="K17" s="203"/>
    </row>
    <row r="18" spans="1:11" ht="63.75">
      <c r="A18" s="170"/>
      <c r="B18" s="30">
        <f t="shared" si="1"/>
        <v>17</v>
      </c>
      <c r="C18" s="38" t="s">
        <v>51</v>
      </c>
      <c r="D18" s="38" t="s">
        <v>52</v>
      </c>
      <c r="E18" s="39" t="s">
        <v>49</v>
      </c>
      <c r="F18" s="39" t="s">
        <v>50</v>
      </c>
      <c r="G18" s="39">
        <v>100</v>
      </c>
      <c r="H18" s="4"/>
      <c r="I18" s="5">
        <f t="shared" si="0"/>
        <v>0</v>
      </c>
      <c r="J18" s="186"/>
      <c r="K18" s="204"/>
    </row>
    <row r="19" spans="1:11" ht="102">
      <c r="A19" s="170"/>
      <c r="B19" s="30">
        <f t="shared" si="1"/>
        <v>18</v>
      </c>
      <c r="C19" s="38" t="s">
        <v>53</v>
      </c>
      <c r="D19" s="38" t="s">
        <v>54</v>
      </c>
      <c r="E19" s="39" t="s">
        <v>49</v>
      </c>
      <c r="F19" s="39" t="s">
        <v>50</v>
      </c>
      <c r="G19" s="39">
        <v>12</v>
      </c>
      <c r="H19" s="4"/>
      <c r="I19" s="5">
        <f t="shared" si="0"/>
        <v>0</v>
      </c>
      <c r="J19" s="186"/>
      <c r="K19" s="204"/>
    </row>
    <row r="20" spans="1:11" ht="63.75">
      <c r="A20" s="170"/>
      <c r="B20" s="30">
        <f t="shared" si="1"/>
        <v>19</v>
      </c>
      <c r="C20" s="38" t="s">
        <v>55</v>
      </c>
      <c r="D20" s="38" t="s">
        <v>56</v>
      </c>
      <c r="E20" s="39" t="s">
        <v>10</v>
      </c>
      <c r="F20" s="39" t="s">
        <v>57</v>
      </c>
      <c r="G20" s="39">
        <v>20</v>
      </c>
      <c r="H20" s="4"/>
      <c r="I20" s="5">
        <f t="shared" si="0"/>
        <v>0</v>
      </c>
      <c r="J20" s="186"/>
      <c r="K20" s="204"/>
    </row>
    <row r="21" spans="1:11" ht="63.75">
      <c r="A21" s="170"/>
      <c r="B21" s="30">
        <f t="shared" si="1"/>
        <v>20</v>
      </c>
      <c r="C21" s="38" t="s">
        <v>58</v>
      </c>
      <c r="D21" s="38" t="s">
        <v>59</v>
      </c>
      <c r="E21" s="39" t="s">
        <v>10</v>
      </c>
      <c r="F21" s="39" t="s">
        <v>28</v>
      </c>
      <c r="G21" s="39">
        <v>20</v>
      </c>
      <c r="H21" s="4"/>
      <c r="I21" s="5">
        <f t="shared" si="0"/>
        <v>0</v>
      </c>
      <c r="J21" s="186"/>
      <c r="K21" s="204"/>
    </row>
    <row r="22" spans="1:11" ht="63.75">
      <c r="A22" s="170"/>
      <c r="B22" s="30">
        <f t="shared" si="1"/>
        <v>21</v>
      </c>
      <c r="C22" s="38" t="s">
        <v>60</v>
      </c>
      <c r="D22" s="38" t="s">
        <v>61</v>
      </c>
      <c r="E22" s="39" t="s">
        <v>10</v>
      </c>
      <c r="F22" s="39" t="s">
        <v>28</v>
      </c>
      <c r="G22" s="39">
        <v>20</v>
      </c>
      <c r="H22" s="4"/>
      <c r="I22" s="5">
        <f t="shared" si="0"/>
        <v>0</v>
      </c>
      <c r="J22" s="186"/>
      <c r="K22" s="204"/>
    </row>
    <row r="23" spans="1:11" ht="63.75">
      <c r="A23" s="170"/>
      <c r="B23" s="30">
        <f t="shared" si="1"/>
        <v>22</v>
      </c>
      <c r="C23" s="38" t="s">
        <v>62</v>
      </c>
      <c r="D23" s="38" t="s">
        <v>63</v>
      </c>
      <c r="E23" s="39" t="s">
        <v>10</v>
      </c>
      <c r="F23" s="39" t="s">
        <v>28</v>
      </c>
      <c r="G23" s="39">
        <v>20</v>
      </c>
      <c r="H23" s="4"/>
      <c r="I23" s="5">
        <f t="shared" si="0"/>
        <v>0</v>
      </c>
      <c r="J23" s="186"/>
      <c r="K23" s="204"/>
    </row>
    <row r="24" spans="1:11" ht="63.75">
      <c r="A24" s="170"/>
      <c r="B24" s="30">
        <f t="shared" si="1"/>
        <v>23</v>
      </c>
      <c r="C24" s="38" t="s">
        <v>64</v>
      </c>
      <c r="D24" s="38" t="s">
        <v>65</v>
      </c>
      <c r="E24" s="39" t="s">
        <v>10</v>
      </c>
      <c r="F24" s="39" t="s">
        <v>28</v>
      </c>
      <c r="G24" s="39">
        <v>20</v>
      </c>
      <c r="H24" s="4"/>
      <c r="I24" s="5">
        <f t="shared" si="0"/>
        <v>0</v>
      </c>
      <c r="J24" s="186"/>
      <c r="K24" s="204"/>
    </row>
    <row r="25" spans="1:11" ht="76.5">
      <c r="A25" s="170"/>
      <c r="B25" s="30">
        <f t="shared" si="1"/>
        <v>24</v>
      </c>
      <c r="C25" s="38" t="s">
        <v>66</v>
      </c>
      <c r="D25" s="38" t="s">
        <v>67</v>
      </c>
      <c r="E25" s="39" t="s">
        <v>10</v>
      </c>
      <c r="F25" s="39" t="s">
        <v>68</v>
      </c>
      <c r="G25" s="39">
        <v>10</v>
      </c>
      <c r="H25" s="4"/>
      <c r="I25" s="5">
        <f t="shared" si="0"/>
        <v>0</v>
      </c>
      <c r="J25" s="186"/>
      <c r="K25" s="204"/>
    </row>
    <row r="26" spans="1:11" ht="25.5">
      <c r="A26" s="170"/>
      <c r="B26" s="30">
        <f t="shared" si="1"/>
        <v>25</v>
      </c>
      <c r="C26" s="38" t="s">
        <v>69</v>
      </c>
      <c r="D26" s="38" t="s">
        <v>70</v>
      </c>
      <c r="E26" s="39" t="s">
        <v>36</v>
      </c>
      <c r="F26" s="39" t="s">
        <v>71</v>
      </c>
      <c r="G26" s="39">
        <v>10</v>
      </c>
      <c r="H26" s="4"/>
      <c r="I26" s="5">
        <f t="shared" si="0"/>
        <v>0</v>
      </c>
      <c r="J26" s="186"/>
      <c r="K26" s="204"/>
    </row>
    <row r="27" spans="1:11" ht="25.5">
      <c r="A27" s="170"/>
      <c r="B27" s="30">
        <f t="shared" si="1"/>
        <v>26</v>
      </c>
      <c r="C27" s="38" t="s">
        <v>72</v>
      </c>
      <c r="D27" s="38" t="s">
        <v>73</v>
      </c>
      <c r="E27" s="39" t="s">
        <v>36</v>
      </c>
      <c r="F27" s="39" t="s">
        <v>37</v>
      </c>
      <c r="G27" s="39">
        <v>10</v>
      </c>
      <c r="H27" s="4"/>
      <c r="I27" s="5">
        <f t="shared" si="0"/>
        <v>0</v>
      </c>
      <c r="J27" s="186"/>
      <c r="K27" s="204"/>
    </row>
    <row r="28" spans="1:11" ht="38.25">
      <c r="A28" s="170"/>
      <c r="B28" s="30">
        <f t="shared" si="1"/>
        <v>27</v>
      </c>
      <c r="C28" s="38" t="s">
        <v>74</v>
      </c>
      <c r="D28" s="38" t="s">
        <v>75</v>
      </c>
      <c r="E28" s="39" t="s">
        <v>36</v>
      </c>
      <c r="F28" s="39" t="s">
        <v>37</v>
      </c>
      <c r="G28" s="39">
        <v>20</v>
      </c>
      <c r="H28" s="4"/>
      <c r="I28" s="5">
        <f t="shared" si="0"/>
        <v>0</v>
      </c>
      <c r="J28" s="186"/>
      <c r="K28" s="204"/>
    </row>
    <row r="29" spans="1:11" ht="25.5">
      <c r="A29" s="170"/>
      <c r="B29" s="30">
        <f t="shared" si="1"/>
        <v>28</v>
      </c>
      <c r="C29" s="38" t="s">
        <v>76</v>
      </c>
      <c r="D29" s="38" t="s">
        <v>77</v>
      </c>
      <c r="E29" s="39" t="s">
        <v>36</v>
      </c>
      <c r="F29" s="39" t="s">
        <v>78</v>
      </c>
      <c r="G29" s="39">
        <v>10</v>
      </c>
      <c r="H29" s="4"/>
      <c r="I29" s="5">
        <f t="shared" si="0"/>
        <v>0</v>
      </c>
      <c r="J29" s="186"/>
      <c r="K29" s="204"/>
    </row>
    <row r="30" spans="1:11" ht="38.25">
      <c r="A30" s="170"/>
      <c r="B30" s="30">
        <f t="shared" si="1"/>
        <v>29</v>
      </c>
      <c r="C30" s="38" t="s">
        <v>79</v>
      </c>
      <c r="D30" s="38" t="s">
        <v>80</v>
      </c>
      <c r="E30" s="39" t="s">
        <v>36</v>
      </c>
      <c r="F30" s="39" t="s">
        <v>81</v>
      </c>
      <c r="G30" s="39">
        <v>10</v>
      </c>
      <c r="H30" s="4"/>
      <c r="I30" s="5">
        <f t="shared" si="0"/>
        <v>0</v>
      </c>
      <c r="J30" s="186"/>
      <c r="K30" s="204"/>
    </row>
    <row r="31" spans="1:11" ht="39" thickBot="1">
      <c r="A31" s="171"/>
      <c r="B31" s="30">
        <f t="shared" si="1"/>
        <v>30</v>
      </c>
      <c r="C31" s="40" t="s">
        <v>82</v>
      </c>
      <c r="D31" s="40" t="s">
        <v>83</v>
      </c>
      <c r="E31" s="41" t="s">
        <v>44</v>
      </c>
      <c r="F31" s="41" t="s">
        <v>81</v>
      </c>
      <c r="G31" s="41">
        <v>10</v>
      </c>
      <c r="H31" s="6"/>
      <c r="I31" s="7">
        <f t="shared" si="0"/>
        <v>0</v>
      </c>
      <c r="J31" s="187"/>
      <c r="K31" s="205"/>
    </row>
    <row r="32" spans="1:11" ht="76.5">
      <c r="A32" s="172" t="s">
        <v>85</v>
      </c>
      <c r="B32" s="30">
        <f t="shared" si="1"/>
        <v>31</v>
      </c>
      <c r="C32" s="42" t="s">
        <v>86</v>
      </c>
      <c r="D32" s="42" t="s">
        <v>87</v>
      </c>
      <c r="E32" s="43" t="s">
        <v>36</v>
      </c>
      <c r="F32" s="43" t="s">
        <v>88</v>
      </c>
      <c r="G32" s="43">
        <v>50</v>
      </c>
      <c r="H32" s="9"/>
      <c r="I32" s="10">
        <f t="shared" si="0"/>
        <v>0</v>
      </c>
      <c r="J32" s="189"/>
      <c r="K32" s="206"/>
    </row>
    <row r="33" spans="1:11" ht="76.5">
      <c r="A33" s="173"/>
      <c r="B33" s="30">
        <f t="shared" si="1"/>
        <v>32</v>
      </c>
      <c r="C33" s="44" t="s">
        <v>89</v>
      </c>
      <c r="D33" s="44" t="s">
        <v>90</v>
      </c>
      <c r="E33" s="29" t="s">
        <v>36</v>
      </c>
      <c r="F33" s="29" t="s">
        <v>88</v>
      </c>
      <c r="G33" s="29">
        <v>50</v>
      </c>
      <c r="H33" s="4"/>
      <c r="I33" s="5">
        <f t="shared" si="0"/>
        <v>0</v>
      </c>
      <c r="J33" s="186"/>
      <c r="K33" s="197"/>
    </row>
    <row r="34" spans="1:11" ht="76.5">
      <c r="A34" s="173"/>
      <c r="B34" s="30">
        <f t="shared" si="1"/>
        <v>33</v>
      </c>
      <c r="C34" s="44" t="s">
        <v>91</v>
      </c>
      <c r="D34" s="44" t="s">
        <v>92</v>
      </c>
      <c r="E34" s="29" t="s">
        <v>36</v>
      </c>
      <c r="F34" s="29" t="s">
        <v>88</v>
      </c>
      <c r="G34" s="29">
        <v>30</v>
      </c>
      <c r="H34" s="4"/>
      <c r="I34" s="5">
        <f t="shared" si="0"/>
        <v>0</v>
      </c>
      <c r="J34" s="186"/>
      <c r="K34" s="197"/>
    </row>
    <row r="35" spans="1:11" ht="38.25">
      <c r="A35" s="173"/>
      <c r="B35" s="30">
        <f t="shared" si="1"/>
        <v>34</v>
      </c>
      <c r="C35" s="44" t="s">
        <v>93</v>
      </c>
      <c r="D35" s="44" t="s">
        <v>94</v>
      </c>
      <c r="E35" s="29" t="s">
        <v>36</v>
      </c>
      <c r="F35" s="29" t="s">
        <v>95</v>
      </c>
      <c r="G35" s="29">
        <v>20</v>
      </c>
      <c r="H35" s="4"/>
      <c r="I35" s="5">
        <f t="shared" si="0"/>
        <v>0</v>
      </c>
      <c r="J35" s="186"/>
      <c r="K35" s="197"/>
    </row>
    <row r="36" spans="1:11" ht="38.25">
      <c r="A36" s="173"/>
      <c r="B36" s="30">
        <f t="shared" si="1"/>
        <v>35</v>
      </c>
      <c r="C36" s="44" t="s">
        <v>96</v>
      </c>
      <c r="D36" s="44" t="s">
        <v>94</v>
      </c>
      <c r="E36" s="29" t="s">
        <v>36</v>
      </c>
      <c r="F36" s="29" t="s">
        <v>95</v>
      </c>
      <c r="G36" s="29">
        <v>10</v>
      </c>
      <c r="H36" s="4"/>
      <c r="I36" s="5">
        <f t="shared" si="0"/>
        <v>0</v>
      </c>
      <c r="J36" s="186"/>
      <c r="K36" s="197"/>
    </row>
    <row r="37" spans="1:11" ht="38.25">
      <c r="A37" s="173"/>
      <c r="B37" s="30">
        <f t="shared" si="1"/>
        <v>36</v>
      </c>
      <c r="C37" s="44" t="s">
        <v>97</v>
      </c>
      <c r="D37" s="44" t="s">
        <v>94</v>
      </c>
      <c r="E37" s="29" t="s">
        <v>36</v>
      </c>
      <c r="F37" s="29" t="s">
        <v>95</v>
      </c>
      <c r="G37" s="29">
        <v>10</v>
      </c>
      <c r="H37" s="4"/>
      <c r="I37" s="5">
        <f t="shared" si="0"/>
        <v>0</v>
      </c>
      <c r="J37" s="186"/>
      <c r="K37" s="197"/>
    </row>
    <row r="38" spans="1:11" ht="76.5">
      <c r="A38" s="173"/>
      <c r="B38" s="30">
        <f t="shared" si="1"/>
        <v>37</v>
      </c>
      <c r="C38" s="44" t="s">
        <v>98</v>
      </c>
      <c r="D38" s="44" t="s">
        <v>99</v>
      </c>
      <c r="E38" s="29" t="s">
        <v>36</v>
      </c>
      <c r="F38" s="29" t="s">
        <v>88</v>
      </c>
      <c r="G38" s="29">
        <v>50</v>
      </c>
      <c r="H38" s="4"/>
      <c r="I38" s="5">
        <f t="shared" si="0"/>
        <v>0</v>
      </c>
      <c r="J38" s="186"/>
      <c r="K38" s="197"/>
    </row>
    <row r="39" spans="1:11" ht="76.5">
      <c r="A39" s="173"/>
      <c r="B39" s="30">
        <f t="shared" si="1"/>
        <v>38</v>
      </c>
      <c r="C39" s="44" t="s">
        <v>100</v>
      </c>
      <c r="D39" s="44" t="s">
        <v>101</v>
      </c>
      <c r="E39" s="29" t="s">
        <v>36</v>
      </c>
      <c r="F39" s="29" t="s">
        <v>88</v>
      </c>
      <c r="G39" s="29">
        <v>50</v>
      </c>
      <c r="H39" s="4"/>
      <c r="I39" s="5">
        <f t="shared" si="0"/>
        <v>0</v>
      </c>
      <c r="J39" s="186"/>
      <c r="K39" s="197"/>
    </row>
    <row r="40" spans="1:11" ht="76.5">
      <c r="A40" s="173"/>
      <c r="B40" s="30">
        <f t="shared" si="1"/>
        <v>39</v>
      </c>
      <c r="C40" s="44" t="s">
        <v>102</v>
      </c>
      <c r="D40" s="44" t="s">
        <v>103</v>
      </c>
      <c r="E40" s="29" t="s">
        <v>36</v>
      </c>
      <c r="F40" s="29" t="s">
        <v>88</v>
      </c>
      <c r="G40" s="29">
        <v>30</v>
      </c>
      <c r="H40" s="4"/>
      <c r="I40" s="5">
        <f t="shared" si="0"/>
        <v>0</v>
      </c>
      <c r="J40" s="186"/>
      <c r="K40" s="197"/>
    </row>
    <row r="41" spans="1:11" ht="38.25">
      <c r="A41" s="173"/>
      <c r="B41" s="30">
        <f t="shared" si="1"/>
        <v>40</v>
      </c>
      <c r="C41" s="44" t="s">
        <v>104</v>
      </c>
      <c r="D41" s="44" t="s">
        <v>105</v>
      </c>
      <c r="E41" s="29" t="s">
        <v>36</v>
      </c>
      <c r="F41" s="29" t="s">
        <v>95</v>
      </c>
      <c r="G41" s="29">
        <v>20</v>
      </c>
      <c r="H41" s="4"/>
      <c r="I41" s="5">
        <f t="shared" si="0"/>
        <v>0</v>
      </c>
      <c r="J41" s="186"/>
      <c r="K41" s="197"/>
    </row>
    <row r="42" spans="1:11" ht="38.25">
      <c r="A42" s="173"/>
      <c r="B42" s="30">
        <f t="shared" si="1"/>
        <v>41</v>
      </c>
      <c r="C42" s="44" t="s">
        <v>106</v>
      </c>
      <c r="D42" s="44" t="s">
        <v>105</v>
      </c>
      <c r="E42" s="29" t="s">
        <v>36</v>
      </c>
      <c r="F42" s="29" t="s">
        <v>95</v>
      </c>
      <c r="G42" s="29">
        <v>10</v>
      </c>
      <c r="H42" s="4"/>
      <c r="I42" s="5">
        <f t="shared" si="0"/>
        <v>0</v>
      </c>
      <c r="J42" s="186"/>
      <c r="K42" s="197"/>
    </row>
    <row r="43" spans="1:11" ht="38.25">
      <c r="A43" s="173"/>
      <c r="B43" s="30">
        <f t="shared" si="1"/>
        <v>42</v>
      </c>
      <c r="C43" s="44" t="s">
        <v>107</v>
      </c>
      <c r="D43" s="44" t="s">
        <v>108</v>
      </c>
      <c r="E43" s="29" t="s">
        <v>36</v>
      </c>
      <c r="F43" s="29" t="s">
        <v>95</v>
      </c>
      <c r="G43" s="29">
        <v>10</v>
      </c>
      <c r="H43" s="4"/>
      <c r="I43" s="5">
        <f t="shared" si="0"/>
        <v>0</v>
      </c>
      <c r="J43" s="186"/>
      <c r="K43" s="197"/>
    </row>
    <row r="44" spans="1:11" ht="25.5">
      <c r="A44" s="173"/>
      <c r="B44" s="30">
        <f t="shared" si="1"/>
        <v>43</v>
      </c>
      <c r="C44" s="44" t="s">
        <v>109</v>
      </c>
      <c r="D44" s="44" t="s">
        <v>110</v>
      </c>
      <c r="E44" s="29" t="s">
        <v>36</v>
      </c>
      <c r="F44" s="29" t="s">
        <v>111</v>
      </c>
      <c r="G44" s="29">
        <v>30</v>
      </c>
      <c r="H44" s="4"/>
      <c r="I44" s="5">
        <f t="shared" si="0"/>
        <v>0</v>
      </c>
      <c r="J44" s="186"/>
      <c r="K44" s="197"/>
    </row>
    <row r="45" spans="1:11" ht="38.25">
      <c r="A45" s="173"/>
      <c r="B45" s="30">
        <f t="shared" si="1"/>
        <v>44</v>
      </c>
      <c r="C45" s="44" t="s">
        <v>112</v>
      </c>
      <c r="D45" s="44" t="s">
        <v>113</v>
      </c>
      <c r="E45" s="29" t="s">
        <v>36</v>
      </c>
      <c r="F45" s="29" t="s">
        <v>111</v>
      </c>
      <c r="G45" s="29">
        <v>50</v>
      </c>
      <c r="H45" s="4"/>
      <c r="I45" s="5">
        <f t="shared" si="0"/>
        <v>0</v>
      </c>
      <c r="J45" s="186"/>
      <c r="K45" s="197"/>
    </row>
    <row r="46" spans="1:11" ht="25.5">
      <c r="A46" s="173"/>
      <c r="B46" s="30">
        <f t="shared" si="1"/>
        <v>45</v>
      </c>
      <c r="C46" s="44" t="s">
        <v>114</v>
      </c>
      <c r="D46" s="44" t="s">
        <v>115</v>
      </c>
      <c r="E46" s="29" t="s">
        <v>36</v>
      </c>
      <c r="F46" s="29" t="s">
        <v>111</v>
      </c>
      <c r="G46" s="29">
        <v>50</v>
      </c>
      <c r="H46" s="4"/>
      <c r="I46" s="5">
        <f t="shared" si="0"/>
        <v>0</v>
      </c>
      <c r="J46" s="186"/>
      <c r="K46" s="197"/>
    </row>
    <row r="47" spans="1:11" ht="25.5">
      <c r="A47" s="173"/>
      <c r="B47" s="30">
        <f t="shared" si="1"/>
        <v>46</v>
      </c>
      <c r="C47" s="44" t="s">
        <v>116</v>
      </c>
      <c r="D47" s="44" t="s">
        <v>117</v>
      </c>
      <c r="E47" s="29" t="s">
        <v>36</v>
      </c>
      <c r="F47" s="29" t="s">
        <v>111</v>
      </c>
      <c r="G47" s="29">
        <v>30</v>
      </c>
      <c r="H47" s="4"/>
      <c r="I47" s="5">
        <f t="shared" si="0"/>
        <v>0</v>
      </c>
      <c r="J47" s="186"/>
      <c r="K47" s="197"/>
    </row>
    <row r="48" spans="1:11" ht="25.5">
      <c r="A48" s="173"/>
      <c r="B48" s="30">
        <f t="shared" si="1"/>
        <v>47</v>
      </c>
      <c r="C48" s="44" t="s">
        <v>118</v>
      </c>
      <c r="D48" s="44" t="s">
        <v>119</v>
      </c>
      <c r="E48" s="29" t="s">
        <v>36</v>
      </c>
      <c r="F48" s="29" t="s">
        <v>111</v>
      </c>
      <c r="G48" s="29">
        <v>50</v>
      </c>
      <c r="H48" s="4"/>
      <c r="I48" s="5">
        <f t="shared" si="0"/>
        <v>0</v>
      </c>
      <c r="J48" s="186"/>
      <c r="K48" s="197"/>
    </row>
    <row r="49" spans="1:11" ht="38.25">
      <c r="A49" s="173"/>
      <c r="B49" s="30">
        <f t="shared" si="1"/>
        <v>48</v>
      </c>
      <c r="C49" s="44" t="s">
        <v>120</v>
      </c>
      <c r="D49" s="44" t="s">
        <v>121</v>
      </c>
      <c r="E49" s="29" t="s">
        <v>36</v>
      </c>
      <c r="F49" s="29" t="s">
        <v>111</v>
      </c>
      <c r="G49" s="29">
        <v>50</v>
      </c>
      <c r="H49" s="4"/>
      <c r="I49" s="5">
        <f t="shared" si="0"/>
        <v>0</v>
      </c>
      <c r="J49" s="186"/>
      <c r="K49" s="197"/>
    </row>
    <row r="50" spans="1:11" ht="51">
      <c r="A50" s="173"/>
      <c r="B50" s="30">
        <f t="shared" si="1"/>
        <v>49</v>
      </c>
      <c r="C50" s="44" t="s">
        <v>122</v>
      </c>
      <c r="D50" s="44" t="s">
        <v>123</v>
      </c>
      <c r="E50" s="29" t="s">
        <v>36</v>
      </c>
      <c r="F50" s="29" t="s">
        <v>124</v>
      </c>
      <c r="G50" s="29">
        <v>100</v>
      </c>
      <c r="H50" s="4"/>
      <c r="I50" s="5">
        <f t="shared" si="0"/>
        <v>0</v>
      </c>
      <c r="J50" s="186"/>
      <c r="K50" s="197"/>
    </row>
    <row r="51" spans="1:11" ht="38.25">
      <c r="A51" s="173"/>
      <c r="B51" s="30">
        <f t="shared" si="1"/>
        <v>50</v>
      </c>
      <c r="C51" s="44" t="s">
        <v>125</v>
      </c>
      <c r="D51" s="44" t="s">
        <v>126</v>
      </c>
      <c r="E51" s="29" t="s">
        <v>36</v>
      </c>
      <c r="F51" s="29" t="s">
        <v>127</v>
      </c>
      <c r="G51" s="29">
        <v>100</v>
      </c>
      <c r="H51" s="4"/>
      <c r="I51" s="5">
        <f t="shared" si="0"/>
        <v>0</v>
      </c>
      <c r="J51" s="186"/>
      <c r="K51" s="197"/>
    </row>
    <row r="52" spans="1:11" ht="38.25">
      <c r="A52" s="173"/>
      <c r="B52" s="30">
        <f t="shared" si="1"/>
        <v>51</v>
      </c>
      <c r="C52" s="44" t="s">
        <v>128</v>
      </c>
      <c r="D52" s="44" t="s">
        <v>129</v>
      </c>
      <c r="E52" s="29" t="s">
        <v>36</v>
      </c>
      <c r="F52" s="29" t="s">
        <v>37</v>
      </c>
      <c r="G52" s="29">
        <v>10</v>
      </c>
      <c r="H52" s="4"/>
      <c r="I52" s="5">
        <f t="shared" si="0"/>
        <v>0</v>
      </c>
      <c r="J52" s="186"/>
      <c r="K52" s="197"/>
    </row>
    <row r="53" spans="1:11" ht="51">
      <c r="A53" s="173"/>
      <c r="B53" s="30">
        <f t="shared" si="1"/>
        <v>52</v>
      </c>
      <c r="C53" s="44" t="s">
        <v>130</v>
      </c>
      <c r="D53" s="44" t="s">
        <v>131</v>
      </c>
      <c r="E53" s="29" t="s">
        <v>36</v>
      </c>
      <c r="F53" s="29" t="s">
        <v>132</v>
      </c>
      <c r="G53" s="29">
        <v>50</v>
      </c>
      <c r="H53" s="4"/>
      <c r="I53" s="5">
        <f t="shared" si="0"/>
        <v>0</v>
      </c>
      <c r="J53" s="186"/>
      <c r="K53" s="197"/>
    </row>
    <row r="54" spans="1:11" ht="51">
      <c r="A54" s="173"/>
      <c r="B54" s="30">
        <f t="shared" si="1"/>
        <v>53</v>
      </c>
      <c r="C54" s="44" t="s">
        <v>133</v>
      </c>
      <c r="D54" s="44" t="s">
        <v>134</v>
      </c>
      <c r="E54" s="29" t="s">
        <v>36</v>
      </c>
      <c r="F54" s="29" t="s">
        <v>132</v>
      </c>
      <c r="G54" s="29">
        <v>50</v>
      </c>
      <c r="H54" s="4"/>
      <c r="I54" s="5">
        <f t="shared" si="0"/>
        <v>0</v>
      </c>
      <c r="J54" s="186"/>
      <c r="K54" s="197"/>
    </row>
    <row r="55" spans="1:11" ht="51">
      <c r="A55" s="173"/>
      <c r="B55" s="30">
        <f t="shared" si="1"/>
        <v>54</v>
      </c>
      <c r="C55" s="44" t="s">
        <v>135</v>
      </c>
      <c r="D55" s="44" t="s">
        <v>136</v>
      </c>
      <c r="E55" s="29" t="s">
        <v>36</v>
      </c>
      <c r="F55" s="29" t="s">
        <v>132</v>
      </c>
      <c r="G55" s="29">
        <v>50</v>
      </c>
      <c r="H55" s="4"/>
      <c r="I55" s="5">
        <f t="shared" si="0"/>
        <v>0</v>
      </c>
      <c r="J55" s="186"/>
      <c r="K55" s="197"/>
    </row>
    <row r="56" spans="1:11" ht="51.75" thickBot="1">
      <c r="A56" s="174"/>
      <c r="B56" s="30">
        <f t="shared" si="1"/>
        <v>55</v>
      </c>
      <c r="C56" s="45" t="s">
        <v>137</v>
      </c>
      <c r="D56" s="45" t="s">
        <v>138</v>
      </c>
      <c r="E56" s="46" t="s">
        <v>36</v>
      </c>
      <c r="F56" s="46" t="s">
        <v>132</v>
      </c>
      <c r="G56" s="46">
        <v>50</v>
      </c>
      <c r="H56" s="11"/>
      <c r="I56" s="7">
        <f t="shared" si="0"/>
        <v>0</v>
      </c>
      <c r="J56" s="190"/>
      <c r="K56" s="207"/>
    </row>
    <row r="57" spans="1:11" ht="63.75">
      <c r="A57" s="175" t="s">
        <v>139</v>
      </c>
      <c r="B57" s="30">
        <f t="shared" si="1"/>
        <v>56</v>
      </c>
      <c r="C57" s="47" t="s">
        <v>140</v>
      </c>
      <c r="D57" s="48" t="s">
        <v>141</v>
      </c>
      <c r="E57" s="49" t="s">
        <v>10</v>
      </c>
      <c r="F57" s="49" t="s">
        <v>142</v>
      </c>
      <c r="G57" s="49">
        <v>1</v>
      </c>
      <c r="H57" s="2"/>
      <c r="I57" s="10">
        <f t="shared" si="0"/>
        <v>0</v>
      </c>
      <c r="J57" s="189"/>
      <c r="K57" s="196"/>
    </row>
    <row r="58" spans="1:11" ht="76.5">
      <c r="A58" s="176"/>
      <c r="B58" s="30">
        <f t="shared" si="1"/>
        <v>57</v>
      </c>
      <c r="C58" s="44" t="s">
        <v>143</v>
      </c>
      <c r="D58" s="44" t="s">
        <v>144</v>
      </c>
      <c r="E58" s="50" t="s">
        <v>10</v>
      </c>
      <c r="F58" s="50" t="s">
        <v>145</v>
      </c>
      <c r="G58" s="50">
        <v>15</v>
      </c>
      <c r="H58" s="4"/>
      <c r="I58" s="5">
        <f t="shared" si="0"/>
        <v>0</v>
      </c>
      <c r="J58" s="186"/>
      <c r="K58" s="197"/>
    </row>
    <row r="59" spans="1:11" ht="76.5">
      <c r="A59" s="176"/>
      <c r="B59" s="30">
        <f t="shared" si="1"/>
        <v>58</v>
      </c>
      <c r="C59" s="44" t="s">
        <v>146</v>
      </c>
      <c r="D59" s="44" t="s">
        <v>147</v>
      </c>
      <c r="E59" s="50" t="s">
        <v>10</v>
      </c>
      <c r="F59" s="50" t="s">
        <v>145</v>
      </c>
      <c r="G59" s="50">
        <v>15</v>
      </c>
      <c r="H59" s="4"/>
      <c r="I59" s="5">
        <f t="shared" si="0"/>
        <v>0</v>
      </c>
      <c r="J59" s="186"/>
      <c r="K59" s="197"/>
    </row>
    <row r="60" spans="1:11" ht="76.5">
      <c r="A60" s="176"/>
      <c r="B60" s="30">
        <f t="shared" si="1"/>
        <v>59</v>
      </c>
      <c r="C60" s="44" t="s">
        <v>148</v>
      </c>
      <c r="D60" s="44" t="s">
        <v>147</v>
      </c>
      <c r="E60" s="50" t="s">
        <v>10</v>
      </c>
      <c r="F60" s="50" t="s">
        <v>145</v>
      </c>
      <c r="G60" s="50">
        <v>15</v>
      </c>
      <c r="H60" s="4"/>
      <c r="I60" s="5">
        <f t="shared" si="0"/>
        <v>0</v>
      </c>
      <c r="J60" s="186"/>
      <c r="K60" s="197"/>
    </row>
    <row r="61" spans="1:11" ht="76.5">
      <c r="A61" s="176"/>
      <c r="B61" s="30">
        <f t="shared" si="1"/>
        <v>60</v>
      </c>
      <c r="C61" s="44" t="s">
        <v>149</v>
      </c>
      <c r="D61" s="44" t="s">
        <v>150</v>
      </c>
      <c r="E61" s="50" t="s">
        <v>10</v>
      </c>
      <c r="F61" s="50" t="s">
        <v>145</v>
      </c>
      <c r="G61" s="50">
        <v>15</v>
      </c>
      <c r="H61" s="4"/>
      <c r="I61" s="5">
        <f t="shared" si="0"/>
        <v>0</v>
      </c>
      <c r="J61" s="186"/>
      <c r="K61" s="197"/>
    </row>
    <row r="62" spans="1:11" ht="90" thickBot="1">
      <c r="A62" s="177"/>
      <c r="B62" s="30">
        <f t="shared" si="1"/>
        <v>61</v>
      </c>
      <c r="C62" s="51" t="s">
        <v>151</v>
      </c>
      <c r="D62" s="52" t="s">
        <v>152</v>
      </c>
      <c r="E62" s="53" t="s">
        <v>10</v>
      </c>
      <c r="F62" s="53" t="s">
        <v>145</v>
      </c>
      <c r="G62" s="53">
        <v>15</v>
      </c>
      <c r="H62" s="6"/>
      <c r="I62" s="5">
        <f t="shared" si="0"/>
        <v>0</v>
      </c>
      <c r="J62" s="190"/>
      <c r="K62" s="208"/>
    </row>
    <row r="63" spans="1:11" ht="76.5">
      <c r="A63" s="178" t="s">
        <v>153</v>
      </c>
      <c r="B63" s="30">
        <f t="shared" si="1"/>
        <v>62</v>
      </c>
      <c r="C63" s="54" t="s">
        <v>154</v>
      </c>
      <c r="D63" s="55" t="s">
        <v>155</v>
      </c>
      <c r="E63" s="56" t="s">
        <v>10</v>
      </c>
      <c r="F63" s="56" t="s">
        <v>156</v>
      </c>
      <c r="G63" s="37">
        <v>40</v>
      </c>
      <c r="H63" s="9"/>
      <c r="I63" s="5">
        <f t="shared" si="0"/>
        <v>0</v>
      </c>
      <c r="J63" s="191"/>
      <c r="K63" s="209"/>
    </row>
    <row r="64" spans="1:11" ht="76.5">
      <c r="A64" s="179"/>
      <c r="B64" s="30">
        <f t="shared" si="1"/>
        <v>63</v>
      </c>
      <c r="C64" s="57" t="s">
        <v>157</v>
      </c>
      <c r="D64" s="57" t="s">
        <v>158</v>
      </c>
      <c r="E64" s="58" t="s">
        <v>10</v>
      </c>
      <c r="F64" s="58" t="s">
        <v>156</v>
      </c>
      <c r="G64" s="31">
        <v>20</v>
      </c>
      <c r="H64" s="4"/>
      <c r="I64" s="5">
        <f t="shared" si="0"/>
        <v>0</v>
      </c>
      <c r="J64" s="186"/>
      <c r="K64" s="210"/>
    </row>
    <row r="65" spans="1:11" ht="77.25" thickBot="1">
      <c r="A65" s="180"/>
      <c r="B65" s="30">
        <f t="shared" si="1"/>
        <v>64</v>
      </c>
      <c r="C65" s="32" t="s">
        <v>159</v>
      </c>
      <c r="D65" s="32" t="s">
        <v>160</v>
      </c>
      <c r="E65" s="33" t="s">
        <v>10</v>
      </c>
      <c r="F65" s="33" t="s">
        <v>156</v>
      </c>
      <c r="G65" s="33">
        <v>20</v>
      </c>
      <c r="H65" s="4"/>
      <c r="I65" s="7">
        <f t="shared" si="0"/>
        <v>0</v>
      </c>
      <c r="J65" s="187"/>
      <c r="K65" s="211"/>
    </row>
    <row r="66" spans="1:12" ht="76.5">
      <c r="A66" s="181" t="s">
        <v>161</v>
      </c>
      <c r="B66" s="30">
        <f t="shared" si="1"/>
        <v>65</v>
      </c>
      <c r="C66" s="59" t="s">
        <v>162</v>
      </c>
      <c r="D66" s="25" t="s">
        <v>163</v>
      </c>
      <c r="E66" s="37" t="s">
        <v>44</v>
      </c>
      <c r="F66" s="37" t="s">
        <v>164</v>
      </c>
      <c r="G66" s="37">
        <v>70</v>
      </c>
      <c r="H66" s="14"/>
      <c r="I66" s="10">
        <f t="shared" si="0"/>
        <v>0</v>
      </c>
      <c r="J66" s="189"/>
      <c r="K66" s="196"/>
      <c r="L66" s="13"/>
    </row>
    <row r="67" spans="1:12" ht="51">
      <c r="A67" s="182"/>
      <c r="B67" s="30">
        <f t="shared" si="1"/>
        <v>66</v>
      </c>
      <c r="C67" s="60" t="s">
        <v>165</v>
      </c>
      <c r="D67" s="28" t="s">
        <v>166</v>
      </c>
      <c r="E67" s="31" t="s">
        <v>10</v>
      </c>
      <c r="F67" s="31" t="s">
        <v>167</v>
      </c>
      <c r="G67" s="31">
        <v>30</v>
      </c>
      <c r="H67" s="14"/>
      <c r="I67" s="5">
        <f aca="true" t="shared" si="2" ref="I67:I130">SUM(G67*H67*2)</f>
        <v>0</v>
      </c>
      <c r="J67" s="186"/>
      <c r="K67" s="204"/>
      <c r="L67" s="15"/>
    </row>
    <row r="68" spans="1:12" ht="51">
      <c r="A68" s="182"/>
      <c r="B68" s="30">
        <f aca="true" t="shared" si="3" ref="B68:B131">SUM(B67+1)</f>
        <v>67</v>
      </c>
      <c r="C68" s="60" t="s">
        <v>168</v>
      </c>
      <c r="D68" s="28" t="s">
        <v>169</v>
      </c>
      <c r="E68" s="31" t="s">
        <v>10</v>
      </c>
      <c r="F68" s="31" t="s">
        <v>170</v>
      </c>
      <c r="G68" s="31">
        <v>30</v>
      </c>
      <c r="H68" s="14"/>
      <c r="I68" s="5">
        <f t="shared" si="2"/>
        <v>0</v>
      </c>
      <c r="J68" s="186"/>
      <c r="K68" s="204"/>
      <c r="L68" s="15"/>
    </row>
    <row r="69" spans="1:12" ht="63.75">
      <c r="A69" s="182"/>
      <c r="B69" s="30">
        <f t="shared" si="3"/>
        <v>68</v>
      </c>
      <c r="C69" s="60" t="s">
        <v>171</v>
      </c>
      <c r="D69" s="28" t="s">
        <v>172</v>
      </c>
      <c r="E69" s="31" t="s">
        <v>36</v>
      </c>
      <c r="F69" s="31" t="s">
        <v>173</v>
      </c>
      <c r="G69" s="31">
        <v>150</v>
      </c>
      <c r="H69" s="14"/>
      <c r="I69" s="5">
        <f t="shared" si="2"/>
        <v>0</v>
      </c>
      <c r="J69" s="186"/>
      <c r="K69" s="204"/>
      <c r="L69" s="15"/>
    </row>
    <row r="70" spans="1:12" ht="51">
      <c r="A70" s="182"/>
      <c r="B70" s="30">
        <f t="shared" si="3"/>
        <v>69</v>
      </c>
      <c r="C70" s="28" t="s">
        <v>174</v>
      </c>
      <c r="D70" s="28" t="s">
        <v>175</v>
      </c>
      <c r="E70" s="31" t="s">
        <v>10</v>
      </c>
      <c r="F70" s="31" t="s">
        <v>176</v>
      </c>
      <c r="G70" s="31">
        <v>250</v>
      </c>
      <c r="H70" s="14"/>
      <c r="I70" s="5">
        <f t="shared" si="2"/>
        <v>0</v>
      </c>
      <c r="J70" s="186"/>
      <c r="K70" s="204"/>
      <c r="L70" s="15"/>
    </row>
    <row r="71" spans="1:12" ht="140.25">
      <c r="A71" s="182"/>
      <c r="B71" s="30">
        <f t="shared" si="3"/>
        <v>70</v>
      </c>
      <c r="C71" s="28" t="s">
        <v>177</v>
      </c>
      <c r="D71" s="28" t="s">
        <v>178</v>
      </c>
      <c r="E71" s="31" t="s">
        <v>10</v>
      </c>
      <c r="F71" s="31" t="s">
        <v>179</v>
      </c>
      <c r="G71" s="31">
        <v>200</v>
      </c>
      <c r="H71" s="14"/>
      <c r="I71" s="5">
        <f t="shared" si="2"/>
        <v>0</v>
      </c>
      <c r="J71" s="186"/>
      <c r="K71" s="204"/>
      <c r="L71" s="15"/>
    </row>
    <row r="72" spans="1:12" ht="51">
      <c r="A72" s="182"/>
      <c r="B72" s="30">
        <f t="shared" si="3"/>
        <v>71</v>
      </c>
      <c r="C72" s="28" t="s">
        <v>180</v>
      </c>
      <c r="D72" s="28" t="s">
        <v>181</v>
      </c>
      <c r="E72" s="31" t="s">
        <v>10</v>
      </c>
      <c r="F72" s="31" t="s">
        <v>182</v>
      </c>
      <c r="G72" s="31">
        <v>20</v>
      </c>
      <c r="H72" s="14"/>
      <c r="I72" s="5">
        <f t="shared" si="2"/>
        <v>0</v>
      </c>
      <c r="J72" s="186"/>
      <c r="K72" s="204"/>
      <c r="L72" s="15"/>
    </row>
    <row r="73" spans="1:12" ht="38.25">
      <c r="A73" s="182"/>
      <c r="B73" s="30">
        <f t="shared" si="3"/>
        <v>72</v>
      </c>
      <c r="C73" s="28" t="s">
        <v>183</v>
      </c>
      <c r="D73" s="28" t="s">
        <v>184</v>
      </c>
      <c r="E73" s="31" t="s">
        <v>10</v>
      </c>
      <c r="F73" s="31" t="s">
        <v>185</v>
      </c>
      <c r="G73" s="31">
        <v>50</v>
      </c>
      <c r="H73" s="14"/>
      <c r="I73" s="5">
        <f t="shared" si="2"/>
        <v>0</v>
      </c>
      <c r="J73" s="186"/>
      <c r="K73" s="204"/>
      <c r="L73" s="15"/>
    </row>
    <row r="74" spans="1:12" ht="90" thickBot="1">
      <c r="A74" s="183"/>
      <c r="B74" s="30">
        <f t="shared" si="3"/>
        <v>73</v>
      </c>
      <c r="C74" s="52" t="s">
        <v>186</v>
      </c>
      <c r="D74" s="32" t="s">
        <v>187</v>
      </c>
      <c r="E74" s="33" t="s">
        <v>10</v>
      </c>
      <c r="F74" s="33" t="s">
        <v>188</v>
      </c>
      <c r="G74" s="33">
        <v>50</v>
      </c>
      <c r="H74" s="12"/>
      <c r="I74" s="7">
        <f t="shared" si="2"/>
        <v>0</v>
      </c>
      <c r="J74" s="187"/>
      <c r="K74" s="205"/>
      <c r="L74" s="15"/>
    </row>
    <row r="75" spans="1:11" ht="89.25">
      <c r="A75" s="155" t="s">
        <v>189</v>
      </c>
      <c r="B75" s="30">
        <f t="shared" si="3"/>
        <v>74</v>
      </c>
      <c r="C75" s="42" t="s">
        <v>190</v>
      </c>
      <c r="D75" s="61" t="s">
        <v>191</v>
      </c>
      <c r="E75" s="43" t="s">
        <v>10</v>
      </c>
      <c r="F75" s="43" t="s">
        <v>192</v>
      </c>
      <c r="G75" s="43">
        <v>10</v>
      </c>
      <c r="H75" s="14"/>
      <c r="I75" s="10">
        <f t="shared" si="2"/>
        <v>0</v>
      </c>
      <c r="J75" s="189"/>
      <c r="K75" s="212"/>
    </row>
    <row r="76" spans="1:11" ht="140.25">
      <c r="A76" s="156"/>
      <c r="B76" s="30">
        <f t="shared" si="3"/>
        <v>75</v>
      </c>
      <c r="C76" s="44" t="s">
        <v>193</v>
      </c>
      <c r="D76" s="62" t="s">
        <v>194</v>
      </c>
      <c r="E76" s="29" t="s">
        <v>36</v>
      </c>
      <c r="F76" s="29" t="s">
        <v>195</v>
      </c>
      <c r="G76" s="29">
        <v>250</v>
      </c>
      <c r="H76" s="14"/>
      <c r="I76" s="5">
        <f t="shared" si="2"/>
        <v>0</v>
      </c>
      <c r="J76" s="186"/>
      <c r="K76" s="210"/>
    </row>
    <row r="77" spans="1:11" ht="140.25">
      <c r="A77" s="156"/>
      <c r="B77" s="30">
        <f t="shared" si="3"/>
        <v>76</v>
      </c>
      <c r="C77" s="44" t="s">
        <v>196</v>
      </c>
      <c r="D77" s="62" t="s">
        <v>197</v>
      </c>
      <c r="E77" s="29" t="s">
        <v>36</v>
      </c>
      <c r="F77" s="29" t="s">
        <v>198</v>
      </c>
      <c r="G77" s="29">
        <v>30</v>
      </c>
      <c r="H77" s="14"/>
      <c r="I77" s="5">
        <f t="shared" si="2"/>
        <v>0</v>
      </c>
      <c r="J77" s="186"/>
      <c r="K77" s="210"/>
    </row>
    <row r="78" spans="1:11" ht="25.5">
      <c r="A78" s="156"/>
      <c r="B78" s="30">
        <f t="shared" si="3"/>
        <v>77</v>
      </c>
      <c r="C78" s="44" t="s">
        <v>199</v>
      </c>
      <c r="D78" s="62" t="s">
        <v>200</v>
      </c>
      <c r="E78" s="29" t="s">
        <v>36</v>
      </c>
      <c r="F78" s="29" t="s">
        <v>201</v>
      </c>
      <c r="G78" s="29">
        <v>100</v>
      </c>
      <c r="H78" s="14"/>
      <c r="I78" s="5">
        <f t="shared" si="2"/>
        <v>0</v>
      </c>
      <c r="J78" s="186"/>
      <c r="K78" s="210"/>
    </row>
    <row r="79" spans="1:11" ht="89.25">
      <c r="A79" s="156"/>
      <c r="B79" s="30">
        <f t="shared" si="3"/>
        <v>78</v>
      </c>
      <c r="C79" s="44" t="s">
        <v>202</v>
      </c>
      <c r="D79" s="63" t="s">
        <v>203</v>
      </c>
      <c r="E79" s="64" t="s">
        <v>36</v>
      </c>
      <c r="F79" s="64" t="s">
        <v>204</v>
      </c>
      <c r="G79" s="64">
        <v>10</v>
      </c>
      <c r="H79" s="9"/>
      <c r="I79" s="5">
        <f t="shared" si="2"/>
        <v>0</v>
      </c>
      <c r="J79" s="186"/>
      <c r="K79" s="210"/>
    </row>
    <row r="80" spans="1:11" ht="51">
      <c r="A80" s="156"/>
      <c r="B80" s="30">
        <f t="shared" si="3"/>
        <v>79</v>
      </c>
      <c r="C80" s="44" t="s">
        <v>205</v>
      </c>
      <c r="D80" s="63" t="s">
        <v>206</v>
      </c>
      <c r="E80" s="64" t="s">
        <v>36</v>
      </c>
      <c r="F80" s="64" t="s">
        <v>207</v>
      </c>
      <c r="G80" s="64">
        <v>20</v>
      </c>
      <c r="H80" s="9"/>
      <c r="I80" s="5">
        <f t="shared" si="2"/>
        <v>0</v>
      </c>
      <c r="J80" s="186"/>
      <c r="K80" s="210"/>
    </row>
    <row r="81" spans="1:11" ht="89.25">
      <c r="A81" s="156"/>
      <c r="B81" s="30">
        <f t="shared" si="3"/>
        <v>80</v>
      </c>
      <c r="C81" s="44" t="s">
        <v>208</v>
      </c>
      <c r="D81" s="63" t="s">
        <v>209</v>
      </c>
      <c r="E81" s="64" t="s">
        <v>36</v>
      </c>
      <c r="F81" s="64" t="s">
        <v>210</v>
      </c>
      <c r="G81" s="64">
        <v>10</v>
      </c>
      <c r="H81" s="9"/>
      <c r="I81" s="5">
        <f t="shared" si="2"/>
        <v>0</v>
      </c>
      <c r="J81" s="186"/>
      <c r="K81" s="210"/>
    </row>
    <row r="82" spans="1:11" ht="63.75">
      <c r="A82" s="156"/>
      <c r="B82" s="30">
        <f t="shared" si="3"/>
        <v>81</v>
      </c>
      <c r="C82" s="44" t="s">
        <v>211</v>
      </c>
      <c r="D82" s="62" t="s">
        <v>212</v>
      </c>
      <c r="E82" s="29" t="s">
        <v>36</v>
      </c>
      <c r="F82" s="29" t="s">
        <v>213</v>
      </c>
      <c r="G82" s="29">
        <v>100</v>
      </c>
      <c r="H82" s="9"/>
      <c r="I82" s="5">
        <f t="shared" si="2"/>
        <v>0</v>
      </c>
      <c r="J82" s="186"/>
      <c r="K82" s="210"/>
    </row>
    <row r="83" spans="1:11" ht="63.75">
      <c r="A83" s="156"/>
      <c r="B83" s="30">
        <f t="shared" si="3"/>
        <v>82</v>
      </c>
      <c r="C83" s="44" t="s">
        <v>214</v>
      </c>
      <c r="D83" s="62" t="s">
        <v>215</v>
      </c>
      <c r="E83" s="29" t="s">
        <v>36</v>
      </c>
      <c r="F83" s="29" t="s">
        <v>213</v>
      </c>
      <c r="G83" s="29">
        <v>200</v>
      </c>
      <c r="H83" s="9"/>
      <c r="I83" s="5">
        <f t="shared" si="2"/>
        <v>0</v>
      </c>
      <c r="J83" s="186"/>
      <c r="K83" s="210"/>
    </row>
    <row r="84" spans="1:11" ht="51">
      <c r="A84" s="156"/>
      <c r="B84" s="30">
        <f t="shared" si="3"/>
        <v>83</v>
      </c>
      <c r="C84" s="44" t="s">
        <v>216</v>
      </c>
      <c r="D84" s="62" t="s">
        <v>217</v>
      </c>
      <c r="E84" s="29" t="s">
        <v>36</v>
      </c>
      <c r="F84" s="29" t="s">
        <v>213</v>
      </c>
      <c r="G84" s="29">
        <v>50</v>
      </c>
      <c r="H84" s="9"/>
      <c r="I84" s="5">
        <f t="shared" si="2"/>
        <v>0</v>
      </c>
      <c r="J84" s="186"/>
      <c r="K84" s="210"/>
    </row>
    <row r="85" spans="1:11" ht="63.75">
      <c r="A85" s="156"/>
      <c r="B85" s="30">
        <f t="shared" si="3"/>
        <v>84</v>
      </c>
      <c r="C85" s="44" t="s">
        <v>218</v>
      </c>
      <c r="D85" s="62" t="s">
        <v>219</v>
      </c>
      <c r="E85" s="29" t="s">
        <v>36</v>
      </c>
      <c r="F85" s="29" t="s">
        <v>213</v>
      </c>
      <c r="G85" s="29">
        <v>50</v>
      </c>
      <c r="H85" s="9"/>
      <c r="I85" s="5">
        <f t="shared" si="2"/>
        <v>0</v>
      </c>
      <c r="J85" s="186"/>
      <c r="K85" s="210"/>
    </row>
    <row r="86" spans="1:11" ht="63.75">
      <c r="A86" s="156"/>
      <c r="B86" s="30">
        <f t="shared" si="3"/>
        <v>85</v>
      </c>
      <c r="C86" s="44" t="s">
        <v>220</v>
      </c>
      <c r="D86" s="62" t="s">
        <v>221</v>
      </c>
      <c r="E86" s="29" t="s">
        <v>36</v>
      </c>
      <c r="F86" s="29" t="s">
        <v>222</v>
      </c>
      <c r="G86" s="29">
        <v>50</v>
      </c>
      <c r="H86" s="9"/>
      <c r="I86" s="5">
        <f t="shared" si="2"/>
        <v>0</v>
      </c>
      <c r="J86" s="186"/>
      <c r="K86" s="210"/>
    </row>
    <row r="87" spans="1:11" ht="63.75">
      <c r="A87" s="156"/>
      <c r="B87" s="30">
        <f t="shared" si="3"/>
        <v>86</v>
      </c>
      <c r="C87" s="44" t="s">
        <v>223</v>
      </c>
      <c r="D87" s="62" t="s">
        <v>224</v>
      </c>
      <c r="E87" s="29" t="s">
        <v>36</v>
      </c>
      <c r="F87" s="29" t="s">
        <v>222</v>
      </c>
      <c r="G87" s="29">
        <v>150</v>
      </c>
      <c r="H87" s="9"/>
      <c r="I87" s="5">
        <f t="shared" si="2"/>
        <v>0</v>
      </c>
      <c r="J87" s="186"/>
      <c r="K87" s="210"/>
    </row>
    <row r="88" spans="1:11" ht="63.75">
      <c r="A88" s="156"/>
      <c r="B88" s="30">
        <f t="shared" si="3"/>
        <v>87</v>
      </c>
      <c r="C88" s="44" t="s">
        <v>225</v>
      </c>
      <c r="D88" s="62" t="s">
        <v>226</v>
      </c>
      <c r="E88" s="29" t="s">
        <v>36</v>
      </c>
      <c r="F88" s="29" t="s">
        <v>227</v>
      </c>
      <c r="G88" s="29">
        <v>100</v>
      </c>
      <c r="H88" s="9"/>
      <c r="I88" s="5">
        <f t="shared" si="2"/>
        <v>0</v>
      </c>
      <c r="J88" s="186"/>
      <c r="K88" s="210"/>
    </row>
    <row r="89" spans="1:11" ht="63.75">
      <c r="A89" s="156"/>
      <c r="B89" s="30">
        <f t="shared" si="3"/>
        <v>88</v>
      </c>
      <c r="C89" s="44" t="s">
        <v>228</v>
      </c>
      <c r="D89" s="62" t="s">
        <v>229</v>
      </c>
      <c r="E89" s="29" t="s">
        <v>36</v>
      </c>
      <c r="F89" s="29" t="s">
        <v>227</v>
      </c>
      <c r="G89" s="29">
        <v>100</v>
      </c>
      <c r="H89" s="9"/>
      <c r="I89" s="5">
        <f t="shared" si="2"/>
        <v>0</v>
      </c>
      <c r="J89" s="186"/>
      <c r="K89" s="210"/>
    </row>
    <row r="90" spans="1:11" ht="51">
      <c r="A90" s="156"/>
      <c r="B90" s="30">
        <f t="shared" si="3"/>
        <v>89</v>
      </c>
      <c r="C90" s="44" t="s">
        <v>230</v>
      </c>
      <c r="D90" s="62" t="s">
        <v>231</v>
      </c>
      <c r="E90" s="29" t="s">
        <v>36</v>
      </c>
      <c r="F90" s="29" t="s">
        <v>232</v>
      </c>
      <c r="G90" s="29">
        <v>50</v>
      </c>
      <c r="H90" s="9"/>
      <c r="I90" s="5">
        <f t="shared" si="2"/>
        <v>0</v>
      </c>
      <c r="J90" s="186"/>
      <c r="K90" s="210"/>
    </row>
    <row r="91" spans="1:11" ht="51">
      <c r="A91" s="156"/>
      <c r="B91" s="30">
        <f t="shared" si="3"/>
        <v>90</v>
      </c>
      <c r="C91" s="44" t="s">
        <v>233</v>
      </c>
      <c r="D91" s="62" t="s">
        <v>1014</v>
      </c>
      <c r="E91" s="29" t="s">
        <v>36</v>
      </c>
      <c r="F91" s="29" t="s">
        <v>232</v>
      </c>
      <c r="G91" s="29">
        <v>50</v>
      </c>
      <c r="H91" s="9"/>
      <c r="I91" s="5">
        <f t="shared" si="2"/>
        <v>0</v>
      </c>
      <c r="J91" s="186"/>
      <c r="K91" s="210"/>
    </row>
    <row r="92" spans="1:11" ht="51">
      <c r="A92" s="156"/>
      <c r="B92" s="30">
        <f t="shared" si="3"/>
        <v>91</v>
      </c>
      <c r="C92" s="44" t="s">
        <v>234</v>
      </c>
      <c r="D92" s="38" t="s">
        <v>235</v>
      </c>
      <c r="E92" s="29" t="s">
        <v>36</v>
      </c>
      <c r="F92" s="29" t="s">
        <v>232</v>
      </c>
      <c r="G92" s="29">
        <v>50</v>
      </c>
      <c r="H92" s="9"/>
      <c r="I92" s="5">
        <f t="shared" si="2"/>
        <v>0</v>
      </c>
      <c r="J92" s="186"/>
      <c r="K92" s="210"/>
    </row>
    <row r="93" spans="1:11" ht="51">
      <c r="A93" s="156"/>
      <c r="B93" s="30">
        <f t="shared" si="3"/>
        <v>92</v>
      </c>
      <c r="C93" s="44" t="s">
        <v>236</v>
      </c>
      <c r="D93" s="65" t="s">
        <v>237</v>
      </c>
      <c r="E93" s="29" t="s">
        <v>36</v>
      </c>
      <c r="F93" s="29" t="s">
        <v>238</v>
      </c>
      <c r="G93" s="29">
        <v>20</v>
      </c>
      <c r="H93" s="9"/>
      <c r="I93" s="5">
        <f t="shared" si="2"/>
        <v>0</v>
      </c>
      <c r="J93" s="186"/>
      <c r="K93" s="210"/>
    </row>
    <row r="94" spans="1:11" ht="114.75">
      <c r="A94" s="156"/>
      <c r="B94" s="30">
        <f t="shared" si="3"/>
        <v>93</v>
      </c>
      <c r="C94" s="44" t="s">
        <v>239</v>
      </c>
      <c r="D94" s="62" t="s">
        <v>240</v>
      </c>
      <c r="E94" s="29" t="s">
        <v>36</v>
      </c>
      <c r="F94" s="29" t="s">
        <v>241</v>
      </c>
      <c r="G94" s="29">
        <v>30</v>
      </c>
      <c r="H94" s="9"/>
      <c r="I94" s="5">
        <f t="shared" si="2"/>
        <v>0</v>
      </c>
      <c r="J94" s="186"/>
      <c r="K94" s="210"/>
    </row>
    <row r="95" spans="1:11" ht="76.5">
      <c r="A95" s="156"/>
      <c r="B95" s="30">
        <f t="shared" si="3"/>
        <v>94</v>
      </c>
      <c r="C95" s="44" t="s">
        <v>242</v>
      </c>
      <c r="D95" s="62" t="s">
        <v>243</v>
      </c>
      <c r="E95" s="29" t="s">
        <v>36</v>
      </c>
      <c r="F95" s="29" t="s">
        <v>244</v>
      </c>
      <c r="G95" s="29">
        <v>50</v>
      </c>
      <c r="H95" s="9"/>
      <c r="I95" s="5">
        <f t="shared" si="2"/>
        <v>0</v>
      </c>
      <c r="J95" s="186"/>
      <c r="K95" s="210"/>
    </row>
    <row r="96" spans="1:11" ht="89.25">
      <c r="A96" s="156"/>
      <c r="B96" s="30">
        <f t="shared" si="3"/>
        <v>95</v>
      </c>
      <c r="C96" s="66" t="s">
        <v>245</v>
      </c>
      <c r="D96" s="63" t="s">
        <v>246</v>
      </c>
      <c r="E96" s="29" t="s">
        <v>36</v>
      </c>
      <c r="F96" s="29" t="s">
        <v>222</v>
      </c>
      <c r="G96" s="64">
        <v>250</v>
      </c>
      <c r="H96" s="9"/>
      <c r="I96" s="5">
        <f t="shared" si="2"/>
        <v>0</v>
      </c>
      <c r="J96" s="186"/>
      <c r="K96" s="210"/>
    </row>
    <row r="97" spans="1:11" ht="127.5">
      <c r="A97" s="156"/>
      <c r="B97" s="30">
        <f t="shared" si="3"/>
        <v>96</v>
      </c>
      <c r="C97" s="66" t="s">
        <v>247</v>
      </c>
      <c r="D97" s="63" t="s">
        <v>248</v>
      </c>
      <c r="E97" s="29" t="s">
        <v>36</v>
      </c>
      <c r="F97" s="29" t="s">
        <v>249</v>
      </c>
      <c r="G97" s="64">
        <v>20</v>
      </c>
      <c r="H97" s="9"/>
      <c r="I97" s="5">
        <f t="shared" si="2"/>
        <v>0</v>
      </c>
      <c r="J97" s="186"/>
      <c r="K97" s="210"/>
    </row>
    <row r="98" spans="1:11" ht="51.75" thickBot="1">
      <c r="A98" s="157"/>
      <c r="B98" s="30">
        <f t="shared" si="3"/>
        <v>97</v>
      </c>
      <c r="C98" s="67" t="s">
        <v>250</v>
      </c>
      <c r="D98" s="68" t="s">
        <v>251</v>
      </c>
      <c r="E98" s="46" t="s">
        <v>36</v>
      </c>
      <c r="F98" s="46" t="s">
        <v>238</v>
      </c>
      <c r="G98" s="69">
        <v>20</v>
      </c>
      <c r="H98" s="18"/>
      <c r="I98" s="7">
        <f t="shared" si="2"/>
        <v>0</v>
      </c>
      <c r="J98" s="190"/>
      <c r="K98" s="213"/>
    </row>
    <row r="99" spans="1:11" ht="63.75">
      <c r="A99" s="158" t="s">
        <v>252</v>
      </c>
      <c r="B99" s="30">
        <f t="shared" si="3"/>
        <v>98</v>
      </c>
      <c r="C99" s="25" t="s">
        <v>253</v>
      </c>
      <c r="D99" s="25" t="s">
        <v>254</v>
      </c>
      <c r="E99" s="37" t="s">
        <v>36</v>
      </c>
      <c r="F99" s="37" t="s">
        <v>37</v>
      </c>
      <c r="G99" s="70">
        <v>20</v>
      </c>
      <c r="H99" s="2"/>
      <c r="I99" s="10">
        <f t="shared" si="2"/>
        <v>0</v>
      </c>
      <c r="J99" s="189"/>
      <c r="K99" s="214"/>
    </row>
    <row r="100" spans="1:11" ht="63.75">
      <c r="A100" s="159"/>
      <c r="B100" s="30">
        <f t="shared" si="3"/>
        <v>99</v>
      </c>
      <c r="C100" s="28" t="s">
        <v>255</v>
      </c>
      <c r="D100" s="28" t="s">
        <v>256</v>
      </c>
      <c r="E100" s="31" t="s">
        <v>36</v>
      </c>
      <c r="F100" s="31" t="s">
        <v>257</v>
      </c>
      <c r="G100" s="64">
        <v>50</v>
      </c>
      <c r="H100" s="9"/>
      <c r="I100" s="5">
        <f t="shared" si="2"/>
        <v>0</v>
      </c>
      <c r="J100" s="186"/>
      <c r="K100" s="210"/>
    </row>
    <row r="101" spans="1:11" ht="76.5">
      <c r="A101" s="159"/>
      <c r="B101" s="30">
        <f t="shared" si="3"/>
        <v>100</v>
      </c>
      <c r="C101" s="28" t="s">
        <v>258</v>
      </c>
      <c r="D101" s="71" t="s">
        <v>259</v>
      </c>
      <c r="E101" s="31" t="s">
        <v>36</v>
      </c>
      <c r="F101" s="31" t="s">
        <v>257</v>
      </c>
      <c r="G101" s="64">
        <v>15</v>
      </c>
      <c r="H101" s="9"/>
      <c r="I101" s="5">
        <f t="shared" si="2"/>
        <v>0</v>
      </c>
      <c r="J101" s="186"/>
      <c r="K101" s="210"/>
    </row>
    <row r="102" spans="1:11" ht="102">
      <c r="A102" s="159"/>
      <c r="B102" s="30">
        <f t="shared" si="3"/>
        <v>101</v>
      </c>
      <c r="C102" s="28" t="s">
        <v>260</v>
      </c>
      <c r="D102" s="66" t="s">
        <v>261</v>
      </c>
      <c r="E102" s="31" t="s">
        <v>44</v>
      </c>
      <c r="F102" s="31" t="s">
        <v>37</v>
      </c>
      <c r="G102" s="64">
        <v>5</v>
      </c>
      <c r="H102" s="9"/>
      <c r="I102" s="5">
        <f t="shared" si="2"/>
        <v>0</v>
      </c>
      <c r="J102" s="186"/>
      <c r="K102" s="210"/>
    </row>
    <row r="103" spans="1:11" ht="25.5">
      <c r="A103" s="159"/>
      <c r="B103" s="30">
        <f t="shared" si="3"/>
        <v>102</v>
      </c>
      <c r="C103" s="28" t="s">
        <v>284</v>
      </c>
      <c r="D103" s="28" t="s">
        <v>262</v>
      </c>
      <c r="E103" s="31" t="s">
        <v>10</v>
      </c>
      <c r="F103" s="31" t="s">
        <v>68</v>
      </c>
      <c r="G103" s="64">
        <v>500</v>
      </c>
      <c r="H103" s="9"/>
      <c r="I103" s="5">
        <f t="shared" si="2"/>
        <v>0</v>
      </c>
      <c r="J103" s="186"/>
      <c r="K103" s="210"/>
    </row>
    <row r="104" spans="1:11" ht="25.5">
      <c r="A104" s="159"/>
      <c r="B104" s="30">
        <f t="shared" si="3"/>
        <v>103</v>
      </c>
      <c r="C104" s="28" t="s">
        <v>285</v>
      </c>
      <c r="D104" s="28" t="s">
        <v>263</v>
      </c>
      <c r="E104" s="31" t="s">
        <v>10</v>
      </c>
      <c r="F104" s="31" t="s">
        <v>68</v>
      </c>
      <c r="G104" s="64">
        <v>100</v>
      </c>
      <c r="H104" s="9"/>
      <c r="I104" s="5">
        <f t="shared" si="2"/>
        <v>0</v>
      </c>
      <c r="J104" s="186"/>
      <c r="K104" s="210"/>
    </row>
    <row r="105" spans="1:11" ht="38.25">
      <c r="A105" s="159"/>
      <c r="B105" s="30">
        <f t="shared" si="3"/>
        <v>104</v>
      </c>
      <c r="C105" s="28" t="s">
        <v>286</v>
      </c>
      <c r="D105" s="28" t="s">
        <v>264</v>
      </c>
      <c r="E105" s="31" t="s">
        <v>10</v>
      </c>
      <c r="F105" s="31" t="s">
        <v>68</v>
      </c>
      <c r="G105" s="64">
        <v>100</v>
      </c>
      <c r="H105" s="9"/>
      <c r="I105" s="5">
        <f t="shared" si="2"/>
        <v>0</v>
      </c>
      <c r="J105" s="186"/>
      <c r="K105" s="210"/>
    </row>
    <row r="106" spans="1:11" ht="25.5">
      <c r="A106" s="159"/>
      <c r="B106" s="30">
        <f t="shared" si="3"/>
        <v>105</v>
      </c>
      <c r="C106" s="28" t="s">
        <v>287</v>
      </c>
      <c r="D106" s="28" t="s">
        <v>265</v>
      </c>
      <c r="E106" s="31" t="s">
        <v>10</v>
      </c>
      <c r="F106" s="31" t="s">
        <v>68</v>
      </c>
      <c r="G106" s="64">
        <v>50</v>
      </c>
      <c r="H106" s="9"/>
      <c r="I106" s="5">
        <f t="shared" si="2"/>
        <v>0</v>
      </c>
      <c r="J106" s="186"/>
      <c r="K106" s="210"/>
    </row>
    <row r="107" spans="1:11" ht="25.5">
      <c r="A107" s="159"/>
      <c r="B107" s="30">
        <f t="shared" si="3"/>
        <v>106</v>
      </c>
      <c r="C107" s="28" t="s">
        <v>288</v>
      </c>
      <c r="D107" s="28" t="s">
        <v>266</v>
      </c>
      <c r="E107" s="31" t="s">
        <v>10</v>
      </c>
      <c r="F107" s="31" t="s">
        <v>68</v>
      </c>
      <c r="G107" s="64">
        <v>20</v>
      </c>
      <c r="H107" s="9"/>
      <c r="I107" s="5">
        <f t="shared" si="2"/>
        <v>0</v>
      </c>
      <c r="J107" s="186"/>
      <c r="K107" s="210"/>
    </row>
    <row r="108" spans="1:11" ht="51">
      <c r="A108" s="159"/>
      <c r="B108" s="30">
        <f t="shared" si="3"/>
        <v>107</v>
      </c>
      <c r="C108" s="28" t="s">
        <v>289</v>
      </c>
      <c r="D108" s="28" t="s">
        <v>267</v>
      </c>
      <c r="E108" s="31" t="s">
        <v>10</v>
      </c>
      <c r="F108" s="31" t="s">
        <v>268</v>
      </c>
      <c r="G108" s="64">
        <v>20</v>
      </c>
      <c r="H108" s="9"/>
      <c r="I108" s="5">
        <f t="shared" si="2"/>
        <v>0</v>
      </c>
      <c r="J108" s="186"/>
      <c r="K108" s="210"/>
    </row>
    <row r="109" spans="1:11" ht="51">
      <c r="A109" s="159"/>
      <c r="B109" s="30">
        <f t="shared" si="3"/>
        <v>108</v>
      </c>
      <c r="C109" s="28" t="s">
        <v>290</v>
      </c>
      <c r="D109" s="28" t="s">
        <v>269</v>
      </c>
      <c r="E109" s="31" t="s">
        <v>10</v>
      </c>
      <c r="F109" s="31" t="s">
        <v>268</v>
      </c>
      <c r="G109" s="64">
        <v>50</v>
      </c>
      <c r="H109" s="9"/>
      <c r="I109" s="5">
        <f t="shared" si="2"/>
        <v>0</v>
      </c>
      <c r="J109" s="186"/>
      <c r="K109" s="210"/>
    </row>
    <row r="110" spans="1:11" ht="51">
      <c r="A110" s="159"/>
      <c r="B110" s="30">
        <f t="shared" si="3"/>
        <v>109</v>
      </c>
      <c r="C110" s="28" t="s">
        <v>291</v>
      </c>
      <c r="D110" s="28" t="s">
        <v>270</v>
      </c>
      <c r="E110" s="31" t="s">
        <v>10</v>
      </c>
      <c r="F110" s="31" t="s">
        <v>268</v>
      </c>
      <c r="G110" s="64">
        <v>50</v>
      </c>
      <c r="H110" s="9"/>
      <c r="I110" s="5">
        <f t="shared" si="2"/>
        <v>0</v>
      </c>
      <c r="J110" s="186"/>
      <c r="K110" s="210"/>
    </row>
    <row r="111" spans="1:11" ht="51">
      <c r="A111" s="159"/>
      <c r="B111" s="30">
        <f t="shared" si="3"/>
        <v>110</v>
      </c>
      <c r="C111" s="28" t="s">
        <v>292</v>
      </c>
      <c r="D111" s="28" t="s">
        <v>271</v>
      </c>
      <c r="E111" s="31" t="s">
        <v>10</v>
      </c>
      <c r="F111" s="31" t="s">
        <v>268</v>
      </c>
      <c r="G111" s="64">
        <v>50</v>
      </c>
      <c r="H111" s="9"/>
      <c r="I111" s="5">
        <f t="shared" si="2"/>
        <v>0</v>
      </c>
      <c r="J111" s="186"/>
      <c r="K111" s="210"/>
    </row>
    <row r="112" spans="1:11" ht="51">
      <c r="A112" s="159"/>
      <c r="B112" s="30">
        <f t="shared" si="3"/>
        <v>111</v>
      </c>
      <c r="C112" s="28" t="s">
        <v>293</v>
      </c>
      <c r="D112" s="28" t="s">
        <v>272</v>
      </c>
      <c r="E112" s="31" t="s">
        <v>10</v>
      </c>
      <c r="F112" s="31" t="s">
        <v>268</v>
      </c>
      <c r="G112" s="64">
        <v>30</v>
      </c>
      <c r="H112" s="9"/>
      <c r="I112" s="5">
        <f t="shared" si="2"/>
        <v>0</v>
      </c>
      <c r="J112" s="186"/>
      <c r="K112" s="210"/>
    </row>
    <row r="113" spans="1:11" ht="51">
      <c r="A113" s="159"/>
      <c r="B113" s="30">
        <f t="shared" si="3"/>
        <v>112</v>
      </c>
      <c r="C113" s="28" t="s">
        <v>294</v>
      </c>
      <c r="D113" s="28" t="s">
        <v>273</v>
      </c>
      <c r="E113" s="31" t="s">
        <v>10</v>
      </c>
      <c r="F113" s="31" t="s">
        <v>268</v>
      </c>
      <c r="G113" s="64">
        <v>20</v>
      </c>
      <c r="H113" s="9"/>
      <c r="I113" s="5">
        <f t="shared" si="2"/>
        <v>0</v>
      </c>
      <c r="J113" s="186"/>
      <c r="K113" s="210"/>
    </row>
    <row r="114" spans="1:11" ht="25.5">
      <c r="A114" s="159"/>
      <c r="B114" s="30">
        <f t="shared" si="3"/>
        <v>113</v>
      </c>
      <c r="C114" s="28" t="s">
        <v>274</v>
      </c>
      <c r="D114" s="28" t="s">
        <v>275</v>
      </c>
      <c r="E114" s="31" t="s">
        <v>36</v>
      </c>
      <c r="F114" s="31" t="s">
        <v>37</v>
      </c>
      <c r="G114" s="64">
        <v>20</v>
      </c>
      <c r="H114" s="9"/>
      <c r="I114" s="5">
        <f t="shared" si="2"/>
        <v>0</v>
      </c>
      <c r="J114" s="186"/>
      <c r="K114" s="210"/>
    </row>
    <row r="115" spans="1:11" ht="51">
      <c r="A115" s="159"/>
      <c r="B115" s="30">
        <f t="shared" si="3"/>
        <v>114</v>
      </c>
      <c r="C115" s="28" t="s">
        <v>276</v>
      </c>
      <c r="D115" s="28" t="s">
        <v>277</v>
      </c>
      <c r="E115" s="31" t="s">
        <v>10</v>
      </c>
      <c r="F115" s="31" t="s">
        <v>278</v>
      </c>
      <c r="G115" s="64">
        <v>500</v>
      </c>
      <c r="H115" s="9"/>
      <c r="I115" s="5">
        <f t="shared" si="2"/>
        <v>0</v>
      </c>
      <c r="J115" s="186"/>
      <c r="K115" s="210"/>
    </row>
    <row r="116" spans="1:11" ht="51">
      <c r="A116" s="159"/>
      <c r="B116" s="30">
        <f t="shared" si="3"/>
        <v>115</v>
      </c>
      <c r="C116" s="28" t="s">
        <v>279</v>
      </c>
      <c r="D116" s="28" t="s">
        <v>280</v>
      </c>
      <c r="E116" s="31" t="s">
        <v>10</v>
      </c>
      <c r="F116" s="31" t="s">
        <v>281</v>
      </c>
      <c r="G116" s="64">
        <v>50</v>
      </c>
      <c r="H116" s="9"/>
      <c r="I116" s="5">
        <f t="shared" si="2"/>
        <v>0</v>
      </c>
      <c r="J116" s="186"/>
      <c r="K116" s="210"/>
    </row>
    <row r="117" spans="1:11" ht="39" thickBot="1">
      <c r="A117" s="160"/>
      <c r="B117" s="30">
        <f t="shared" si="3"/>
        <v>116</v>
      </c>
      <c r="C117" s="32" t="s">
        <v>282</v>
      </c>
      <c r="D117" s="32" t="s">
        <v>283</v>
      </c>
      <c r="E117" s="33" t="s">
        <v>10</v>
      </c>
      <c r="F117" s="33" t="s">
        <v>11</v>
      </c>
      <c r="G117" s="72">
        <v>30</v>
      </c>
      <c r="H117" s="20"/>
      <c r="I117" s="7">
        <f t="shared" si="2"/>
        <v>0</v>
      </c>
      <c r="J117" s="187"/>
      <c r="K117" s="211"/>
    </row>
    <row r="118" spans="1:11" ht="102">
      <c r="A118" s="145" t="s">
        <v>295</v>
      </c>
      <c r="B118" s="30">
        <f t="shared" si="3"/>
        <v>117</v>
      </c>
      <c r="C118" s="73" t="s">
        <v>296</v>
      </c>
      <c r="D118" s="73" t="s">
        <v>297</v>
      </c>
      <c r="E118" s="74" t="s">
        <v>36</v>
      </c>
      <c r="F118" s="74" t="s">
        <v>37</v>
      </c>
      <c r="G118" s="74">
        <v>100</v>
      </c>
      <c r="H118" s="2"/>
      <c r="I118" s="10">
        <f t="shared" si="2"/>
        <v>0</v>
      </c>
      <c r="J118" s="189"/>
      <c r="K118" s="214"/>
    </row>
    <row r="119" spans="1:11" ht="102">
      <c r="A119" s="146"/>
      <c r="B119" s="30">
        <f t="shared" si="3"/>
        <v>118</v>
      </c>
      <c r="C119" s="75" t="s">
        <v>298</v>
      </c>
      <c r="D119" s="75" t="s">
        <v>299</v>
      </c>
      <c r="E119" s="76" t="s">
        <v>36</v>
      </c>
      <c r="F119" s="76" t="s">
        <v>37</v>
      </c>
      <c r="G119" s="76">
        <v>100</v>
      </c>
      <c r="H119" s="9"/>
      <c r="I119" s="5">
        <f t="shared" si="2"/>
        <v>0</v>
      </c>
      <c r="J119" s="186"/>
      <c r="K119" s="210"/>
    </row>
    <row r="120" spans="1:11" ht="102">
      <c r="A120" s="146"/>
      <c r="B120" s="30">
        <f t="shared" si="3"/>
        <v>119</v>
      </c>
      <c r="C120" s="75" t="s">
        <v>300</v>
      </c>
      <c r="D120" s="75" t="s">
        <v>301</v>
      </c>
      <c r="E120" s="76" t="s">
        <v>36</v>
      </c>
      <c r="F120" s="76" t="s">
        <v>37</v>
      </c>
      <c r="G120" s="76">
        <v>100</v>
      </c>
      <c r="H120" s="9"/>
      <c r="I120" s="5">
        <f t="shared" si="2"/>
        <v>0</v>
      </c>
      <c r="J120" s="186"/>
      <c r="K120" s="210"/>
    </row>
    <row r="121" spans="1:11" ht="102">
      <c r="A121" s="146"/>
      <c r="B121" s="30">
        <f t="shared" si="3"/>
        <v>120</v>
      </c>
      <c r="C121" s="75" t="s">
        <v>302</v>
      </c>
      <c r="D121" s="75" t="s">
        <v>303</v>
      </c>
      <c r="E121" s="76" t="s">
        <v>36</v>
      </c>
      <c r="F121" s="76" t="s">
        <v>37</v>
      </c>
      <c r="G121" s="76">
        <v>100</v>
      </c>
      <c r="H121" s="9"/>
      <c r="I121" s="5">
        <f t="shared" si="2"/>
        <v>0</v>
      </c>
      <c r="J121" s="186"/>
      <c r="K121" s="210"/>
    </row>
    <row r="122" spans="1:11" ht="114.75">
      <c r="A122" s="146"/>
      <c r="B122" s="30">
        <f t="shared" si="3"/>
        <v>121</v>
      </c>
      <c r="C122" s="75" t="s">
        <v>304</v>
      </c>
      <c r="D122" s="75" t="s">
        <v>305</v>
      </c>
      <c r="E122" s="76" t="s">
        <v>36</v>
      </c>
      <c r="F122" s="76" t="s">
        <v>37</v>
      </c>
      <c r="G122" s="76">
        <v>100</v>
      </c>
      <c r="H122" s="9"/>
      <c r="I122" s="5">
        <f t="shared" si="2"/>
        <v>0</v>
      </c>
      <c r="J122" s="186"/>
      <c r="K122" s="210"/>
    </row>
    <row r="123" spans="1:11" ht="102">
      <c r="A123" s="146"/>
      <c r="B123" s="30">
        <f t="shared" si="3"/>
        <v>122</v>
      </c>
      <c r="C123" s="75" t="s">
        <v>306</v>
      </c>
      <c r="D123" s="75" t="s">
        <v>307</v>
      </c>
      <c r="E123" s="76" t="s">
        <v>36</v>
      </c>
      <c r="F123" s="76" t="s">
        <v>37</v>
      </c>
      <c r="G123" s="76">
        <v>30</v>
      </c>
      <c r="H123" s="9"/>
      <c r="I123" s="5">
        <f t="shared" si="2"/>
        <v>0</v>
      </c>
      <c r="J123" s="186"/>
      <c r="K123" s="210"/>
    </row>
    <row r="124" spans="1:11" ht="76.5">
      <c r="A124" s="146"/>
      <c r="B124" s="30">
        <f t="shared" si="3"/>
        <v>123</v>
      </c>
      <c r="C124" s="75" t="s">
        <v>308</v>
      </c>
      <c r="D124" s="75" t="s">
        <v>309</v>
      </c>
      <c r="E124" s="76" t="s">
        <v>10</v>
      </c>
      <c r="F124" s="76" t="s">
        <v>310</v>
      </c>
      <c r="G124" s="76">
        <v>10</v>
      </c>
      <c r="H124" s="9"/>
      <c r="I124" s="5">
        <f t="shared" si="2"/>
        <v>0</v>
      </c>
      <c r="J124" s="186"/>
      <c r="K124" s="210"/>
    </row>
    <row r="125" spans="1:11" ht="64.5" thickBot="1">
      <c r="A125" s="147"/>
      <c r="B125" s="30">
        <f t="shared" si="3"/>
        <v>124</v>
      </c>
      <c r="C125" s="77" t="s">
        <v>311</v>
      </c>
      <c r="D125" s="77" t="s">
        <v>312</v>
      </c>
      <c r="E125" s="78" t="s">
        <v>36</v>
      </c>
      <c r="F125" s="78" t="s">
        <v>37</v>
      </c>
      <c r="G125" s="78">
        <v>50</v>
      </c>
      <c r="H125" s="20"/>
      <c r="I125" s="7">
        <f t="shared" si="2"/>
        <v>0</v>
      </c>
      <c r="J125" s="187"/>
      <c r="K125" s="211"/>
    </row>
    <row r="126" spans="1:11" ht="38.25">
      <c r="A126" s="161" t="s">
        <v>313</v>
      </c>
      <c r="B126" s="30">
        <f t="shared" si="3"/>
        <v>125</v>
      </c>
      <c r="C126" s="79" t="s">
        <v>314</v>
      </c>
      <c r="D126" s="79" t="s">
        <v>315</v>
      </c>
      <c r="E126" s="26" t="s">
        <v>36</v>
      </c>
      <c r="F126" s="26" t="s">
        <v>37</v>
      </c>
      <c r="G126" s="70">
        <v>10</v>
      </c>
      <c r="H126" s="2"/>
      <c r="I126" s="10">
        <f t="shared" si="2"/>
        <v>0</v>
      </c>
      <c r="J126" s="189"/>
      <c r="K126" s="214"/>
    </row>
    <row r="127" spans="1:11" ht="76.5">
      <c r="A127" s="162"/>
      <c r="B127" s="30">
        <f t="shared" si="3"/>
        <v>126</v>
      </c>
      <c r="C127" s="44" t="s">
        <v>316</v>
      </c>
      <c r="D127" s="44" t="s">
        <v>317</v>
      </c>
      <c r="E127" s="29" t="s">
        <v>36</v>
      </c>
      <c r="F127" s="29" t="s">
        <v>318</v>
      </c>
      <c r="G127" s="64">
        <v>5</v>
      </c>
      <c r="H127" s="9"/>
      <c r="I127" s="5">
        <f t="shared" si="2"/>
        <v>0</v>
      </c>
      <c r="J127" s="186"/>
      <c r="K127" s="210"/>
    </row>
    <row r="128" spans="1:11" ht="77.25" thickBot="1">
      <c r="A128" s="162"/>
      <c r="B128" s="30">
        <f t="shared" si="3"/>
        <v>127</v>
      </c>
      <c r="C128" s="51" t="s">
        <v>319</v>
      </c>
      <c r="D128" s="51" t="s">
        <v>320</v>
      </c>
      <c r="E128" s="34" t="s">
        <v>36</v>
      </c>
      <c r="F128" s="34" t="s">
        <v>318</v>
      </c>
      <c r="G128" s="72">
        <v>5</v>
      </c>
      <c r="H128" s="20"/>
      <c r="I128" s="7">
        <f t="shared" si="2"/>
        <v>0</v>
      </c>
      <c r="J128" s="187"/>
      <c r="K128" s="211"/>
    </row>
    <row r="129" spans="1:11" ht="63.75">
      <c r="A129" s="166" t="s">
        <v>321</v>
      </c>
      <c r="B129" s="30">
        <f t="shared" si="3"/>
        <v>128</v>
      </c>
      <c r="C129" s="80" t="s">
        <v>322</v>
      </c>
      <c r="D129" s="80" t="s">
        <v>1015</v>
      </c>
      <c r="E129" s="81" t="s">
        <v>10</v>
      </c>
      <c r="F129" s="81" t="s">
        <v>68</v>
      </c>
      <c r="G129" s="81">
        <v>60</v>
      </c>
      <c r="H129" s="9"/>
      <c r="I129" s="10">
        <f t="shared" si="2"/>
        <v>0</v>
      </c>
      <c r="J129" s="189"/>
      <c r="K129" s="212"/>
    </row>
    <row r="130" spans="1:11" ht="63.75">
      <c r="A130" s="167"/>
      <c r="B130" s="30">
        <f t="shared" si="3"/>
        <v>129</v>
      </c>
      <c r="C130" s="28" t="s">
        <v>323</v>
      </c>
      <c r="D130" s="28" t="s">
        <v>324</v>
      </c>
      <c r="E130" s="31" t="s">
        <v>10</v>
      </c>
      <c r="F130" s="31" t="s">
        <v>68</v>
      </c>
      <c r="G130" s="31">
        <v>1000</v>
      </c>
      <c r="H130" s="9"/>
      <c r="I130" s="5">
        <f t="shared" si="2"/>
        <v>0</v>
      </c>
      <c r="J130" s="186"/>
      <c r="K130" s="210"/>
    </row>
    <row r="131" spans="1:11" ht="102">
      <c r="A131" s="167"/>
      <c r="B131" s="30">
        <f t="shared" si="3"/>
        <v>130</v>
      </c>
      <c r="C131" s="28" t="s">
        <v>325</v>
      </c>
      <c r="D131" s="28" t="s">
        <v>326</v>
      </c>
      <c r="E131" s="31" t="s">
        <v>10</v>
      </c>
      <c r="F131" s="31" t="s">
        <v>156</v>
      </c>
      <c r="G131" s="31">
        <v>20</v>
      </c>
      <c r="H131" s="9"/>
      <c r="I131" s="5">
        <f aca="true" t="shared" si="4" ref="I131:I194">SUM(G131*H131*2)</f>
        <v>0</v>
      </c>
      <c r="J131" s="186"/>
      <c r="K131" s="210"/>
    </row>
    <row r="132" spans="1:11" ht="76.5">
      <c r="A132" s="167"/>
      <c r="B132" s="30">
        <f aca="true" t="shared" si="5" ref="B132:B195">SUM(B131+1)</f>
        <v>131</v>
      </c>
      <c r="C132" s="28" t="s">
        <v>327</v>
      </c>
      <c r="D132" s="28" t="s">
        <v>328</v>
      </c>
      <c r="E132" s="31" t="s">
        <v>10</v>
      </c>
      <c r="F132" s="31" t="s">
        <v>156</v>
      </c>
      <c r="G132" s="31">
        <v>20</v>
      </c>
      <c r="H132" s="9"/>
      <c r="I132" s="5">
        <f t="shared" si="4"/>
        <v>0</v>
      </c>
      <c r="J132" s="186"/>
      <c r="K132" s="210"/>
    </row>
    <row r="133" spans="1:11" ht="38.25">
      <c r="A133" s="167"/>
      <c r="B133" s="30">
        <f t="shared" si="5"/>
        <v>132</v>
      </c>
      <c r="C133" s="28" t="s">
        <v>329</v>
      </c>
      <c r="D133" s="28" t="s">
        <v>330</v>
      </c>
      <c r="E133" s="31" t="s">
        <v>36</v>
      </c>
      <c r="F133" s="31" t="s">
        <v>156</v>
      </c>
      <c r="G133" s="31">
        <v>50</v>
      </c>
      <c r="H133" s="9"/>
      <c r="I133" s="5">
        <f t="shared" si="4"/>
        <v>0</v>
      </c>
      <c r="J133" s="186"/>
      <c r="K133" s="210"/>
    </row>
    <row r="134" spans="1:11" ht="38.25">
      <c r="A134" s="167"/>
      <c r="B134" s="30">
        <f t="shared" si="5"/>
        <v>133</v>
      </c>
      <c r="C134" s="28" t="s">
        <v>329</v>
      </c>
      <c r="D134" s="28" t="s">
        <v>331</v>
      </c>
      <c r="E134" s="31" t="s">
        <v>36</v>
      </c>
      <c r="F134" s="31" t="s">
        <v>68</v>
      </c>
      <c r="G134" s="31">
        <v>10</v>
      </c>
      <c r="H134" s="9"/>
      <c r="I134" s="5">
        <f t="shared" si="4"/>
        <v>0</v>
      </c>
      <c r="J134" s="186"/>
      <c r="K134" s="210"/>
    </row>
    <row r="135" spans="1:11" ht="38.25">
      <c r="A135" s="167"/>
      <c r="B135" s="30">
        <f t="shared" si="5"/>
        <v>134</v>
      </c>
      <c r="C135" s="28" t="s">
        <v>332</v>
      </c>
      <c r="D135" s="28" t="s">
        <v>333</v>
      </c>
      <c r="E135" s="31" t="s">
        <v>10</v>
      </c>
      <c r="F135" s="31" t="s">
        <v>68</v>
      </c>
      <c r="G135" s="31">
        <v>5</v>
      </c>
      <c r="H135" s="9"/>
      <c r="I135" s="5">
        <f t="shared" si="4"/>
        <v>0</v>
      </c>
      <c r="J135" s="186"/>
      <c r="K135" s="210"/>
    </row>
    <row r="136" spans="1:11" ht="38.25">
      <c r="A136" s="167"/>
      <c r="B136" s="30">
        <f t="shared" si="5"/>
        <v>135</v>
      </c>
      <c r="C136" s="28" t="s">
        <v>334</v>
      </c>
      <c r="D136" s="28" t="s">
        <v>335</v>
      </c>
      <c r="E136" s="31" t="s">
        <v>10</v>
      </c>
      <c r="F136" s="31" t="s">
        <v>68</v>
      </c>
      <c r="G136" s="31">
        <v>5</v>
      </c>
      <c r="H136" s="9"/>
      <c r="I136" s="5">
        <f t="shared" si="4"/>
        <v>0</v>
      </c>
      <c r="J136" s="186"/>
      <c r="K136" s="210"/>
    </row>
    <row r="137" spans="1:11" ht="38.25">
      <c r="A137" s="167"/>
      <c r="B137" s="30">
        <f t="shared" si="5"/>
        <v>136</v>
      </c>
      <c r="C137" s="28" t="s">
        <v>336</v>
      </c>
      <c r="D137" s="28" t="s">
        <v>337</v>
      </c>
      <c r="E137" s="31" t="s">
        <v>10</v>
      </c>
      <c r="F137" s="31" t="s">
        <v>68</v>
      </c>
      <c r="G137" s="31">
        <v>5</v>
      </c>
      <c r="H137" s="9"/>
      <c r="I137" s="5">
        <f t="shared" si="4"/>
        <v>0</v>
      </c>
      <c r="J137" s="186"/>
      <c r="K137" s="210"/>
    </row>
    <row r="138" spans="1:11" ht="38.25">
      <c r="A138" s="167"/>
      <c r="B138" s="30">
        <f t="shared" si="5"/>
        <v>137</v>
      </c>
      <c r="C138" s="28" t="s">
        <v>338</v>
      </c>
      <c r="D138" s="28" t="s">
        <v>339</v>
      </c>
      <c r="E138" s="31" t="s">
        <v>10</v>
      </c>
      <c r="F138" s="31" t="s">
        <v>68</v>
      </c>
      <c r="G138" s="31">
        <v>5</v>
      </c>
      <c r="H138" s="9"/>
      <c r="I138" s="5">
        <f t="shared" si="4"/>
        <v>0</v>
      </c>
      <c r="J138" s="186"/>
      <c r="K138" s="210"/>
    </row>
    <row r="139" spans="1:11" ht="38.25">
      <c r="A139" s="167"/>
      <c r="B139" s="30">
        <f t="shared" si="5"/>
        <v>138</v>
      </c>
      <c r="C139" s="28" t="s">
        <v>340</v>
      </c>
      <c r="D139" s="28" t="s">
        <v>341</v>
      </c>
      <c r="E139" s="31" t="s">
        <v>36</v>
      </c>
      <c r="F139" s="31" t="s">
        <v>37</v>
      </c>
      <c r="G139" s="31">
        <v>100</v>
      </c>
      <c r="H139" s="9"/>
      <c r="I139" s="5">
        <f t="shared" si="4"/>
        <v>0</v>
      </c>
      <c r="J139" s="186"/>
      <c r="K139" s="210"/>
    </row>
    <row r="140" spans="1:11" ht="51">
      <c r="A140" s="167"/>
      <c r="B140" s="30">
        <f t="shared" si="5"/>
        <v>139</v>
      </c>
      <c r="C140" s="28" t="s">
        <v>342</v>
      </c>
      <c r="D140" s="28" t="s">
        <v>343</v>
      </c>
      <c r="E140" s="31" t="s">
        <v>36</v>
      </c>
      <c r="F140" s="31" t="s">
        <v>37</v>
      </c>
      <c r="G140" s="31">
        <v>100</v>
      </c>
      <c r="H140" s="9"/>
      <c r="I140" s="5">
        <f t="shared" si="4"/>
        <v>0</v>
      </c>
      <c r="J140" s="186"/>
      <c r="K140" s="210"/>
    </row>
    <row r="141" spans="1:11" ht="51">
      <c r="A141" s="167"/>
      <c r="B141" s="30">
        <f t="shared" si="5"/>
        <v>140</v>
      </c>
      <c r="C141" s="28" t="s">
        <v>344</v>
      </c>
      <c r="D141" s="28" t="s">
        <v>345</v>
      </c>
      <c r="E141" s="31" t="s">
        <v>36</v>
      </c>
      <c r="F141" s="31" t="s">
        <v>37</v>
      </c>
      <c r="G141" s="31">
        <v>100</v>
      </c>
      <c r="H141" s="9"/>
      <c r="I141" s="5">
        <f t="shared" si="4"/>
        <v>0</v>
      </c>
      <c r="J141" s="186"/>
      <c r="K141" s="210"/>
    </row>
    <row r="142" spans="1:11" ht="51">
      <c r="A142" s="167"/>
      <c r="B142" s="30">
        <f t="shared" si="5"/>
        <v>141</v>
      </c>
      <c r="C142" s="28" t="s">
        <v>346</v>
      </c>
      <c r="D142" s="28" t="s">
        <v>347</v>
      </c>
      <c r="E142" s="31" t="s">
        <v>36</v>
      </c>
      <c r="F142" s="31" t="s">
        <v>37</v>
      </c>
      <c r="G142" s="31">
        <v>100</v>
      </c>
      <c r="H142" s="9"/>
      <c r="I142" s="5">
        <f t="shared" si="4"/>
        <v>0</v>
      </c>
      <c r="J142" s="186"/>
      <c r="K142" s="210"/>
    </row>
    <row r="143" spans="1:11" ht="51">
      <c r="A143" s="167"/>
      <c r="B143" s="30">
        <f t="shared" si="5"/>
        <v>142</v>
      </c>
      <c r="C143" s="28" t="s">
        <v>348</v>
      </c>
      <c r="D143" s="28" t="s">
        <v>349</v>
      </c>
      <c r="E143" s="31" t="s">
        <v>36</v>
      </c>
      <c r="F143" s="31" t="s">
        <v>37</v>
      </c>
      <c r="G143" s="31">
        <v>100</v>
      </c>
      <c r="H143" s="9"/>
      <c r="I143" s="5">
        <f t="shared" si="4"/>
        <v>0</v>
      </c>
      <c r="J143" s="186"/>
      <c r="K143" s="210"/>
    </row>
    <row r="144" spans="1:11" ht="38.25">
      <c r="A144" s="167"/>
      <c r="B144" s="30">
        <f t="shared" si="5"/>
        <v>143</v>
      </c>
      <c r="C144" s="28" t="s">
        <v>350</v>
      </c>
      <c r="D144" s="28" t="s">
        <v>351</v>
      </c>
      <c r="E144" s="31" t="s">
        <v>36</v>
      </c>
      <c r="F144" s="31" t="s">
        <v>37</v>
      </c>
      <c r="G144" s="31">
        <v>100</v>
      </c>
      <c r="H144" s="9"/>
      <c r="I144" s="5">
        <f t="shared" si="4"/>
        <v>0</v>
      </c>
      <c r="J144" s="186"/>
      <c r="K144" s="210"/>
    </row>
    <row r="145" spans="1:11" ht="51">
      <c r="A145" s="167"/>
      <c r="B145" s="30">
        <f t="shared" si="5"/>
        <v>144</v>
      </c>
      <c r="C145" s="28" t="s">
        <v>352</v>
      </c>
      <c r="D145" s="28" t="s">
        <v>353</v>
      </c>
      <c r="E145" s="31" t="s">
        <v>36</v>
      </c>
      <c r="F145" s="31" t="s">
        <v>37</v>
      </c>
      <c r="G145" s="31">
        <v>100</v>
      </c>
      <c r="H145" s="9"/>
      <c r="I145" s="5">
        <f t="shared" si="4"/>
        <v>0</v>
      </c>
      <c r="J145" s="186"/>
      <c r="K145" s="210"/>
    </row>
    <row r="146" spans="1:11" ht="38.25">
      <c r="A146" s="167"/>
      <c r="B146" s="30">
        <f t="shared" si="5"/>
        <v>145</v>
      </c>
      <c r="C146" s="28" t="s">
        <v>354</v>
      </c>
      <c r="D146" s="28" t="s">
        <v>355</v>
      </c>
      <c r="E146" s="31" t="s">
        <v>36</v>
      </c>
      <c r="F146" s="31" t="s">
        <v>37</v>
      </c>
      <c r="G146" s="31">
        <v>100</v>
      </c>
      <c r="H146" s="9"/>
      <c r="I146" s="5">
        <f t="shared" si="4"/>
        <v>0</v>
      </c>
      <c r="J146" s="186"/>
      <c r="K146" s="210"/>
    </row>
    <row r="147" spans="1:11" ht="76.5">
      <c r="A147" s="167"/>
      <c r="B147" s="30">
        <f t="shared" si="5"/>
        <v>146</v>
      </c>
      <c r="C147" s="28" t="s">
        <v>356</v>
      </c>
      <c r="D147" s="28" t="s">
        <v>357</v>
      </c>
      <c r="E147" s="31" t="s">
        <v>36</v>
      </c>
      <c r="F147" s="31" t="s">
        <v>37</v>
      </c>
      <c r="G147" s="31">
        <v>100</v>
      </c>
      <c r="H147" s="9"/>
      <c r="I147" s="5">
        <f t="shared" si="4"/>
        <v>0</v>
      </c>
      <c r="J147" s="186"/>
      <c r="K147" s="210"/>
    </row>
    <row r="148" spans="1:11" ht="76.5">
      <c r="A148" s="167"/>
      <c r="B148" s="30">
        <f t="shared" si="5"/>
        <v>147</v>
      </c>
      <c r="C148" s="28" t="s">
        <v>358</v>
      </c>
      <c r="D148" s="28" t="s">
        <v>359</v>
      </c>
      <c r="E148" s="31" t="s">
        <v>36</v>
      </c>
      <c r="F148" s="31" t="s">
        <v>37</v>
      </c>
      <c r="G148" s="31">
        <v>100</v>
      </c>
      <c r="H148" s="9"/>
      <c r="I148" s="5">
        <f t="shared" si="4"/>
        <v>0</v>
      </c>
      <c r="J148" s="186"/>
      <c r="K148" s="210"/>
    </row>
    <row r="149" spans="1:11" ht="76.5">
      <c r="A149" s="167"/>
      <c r="B149" s="30">
        <f t="shared" si="5"/>
        <v>148</v>
      </c>
      <c r="C149" s="28" t="s">
        <v>360</v>
      </c>
      <c r="D149" s="28" t="s">
        <v>361</v>
      </c>
      <c r="E149" s="31" t="s">
        <v>36</v>
      </c>
      <c r="F149" s="31" t="s">
        <v>37</v>
      </c>
      <c r="G149" s="31">
        <v>100</v>
      </c>
      <c r="H149" s="9"/>
      <c r="I149" s="5">
        <f t="shared" si="4"/>
        <v>0</v>
      </c>
      <c r="J149" s="186"/>
      <c r="K149" s="210"/>
    </row>
    <row r="150" spans="1:11" ht="76.5">
      <c r="A150" s="167"/>
      <c r="B150" s="30">
        <f t="shared" si="5"/>
        <v>149</v>
      </c>
      <c r="C150" s="28" t="s">
        <v>362</v>
      </c>
      <c r="D150" s="28" t="s">
        <v>363</v>
      </c>
      <c r="E150" s="31" t="s">
        <v>36</v>
      </c>
      <c r="F150" s="31" t="s">
        <v>37</v>
      </c>
      <c r="G150" s="31">
        <v>100</v>
      </c>
      <c r="H150" s="9"/>
      <c r="I150" s="5">
        <f t="shared" si="4"/>
        <v>0</v>
      </c>
      <c r="J150" s="186"/>
      <c r="K150" s="210"/>
    </row>
    <row r="151" spans="1:11" ht="76.5">
      <c r="A151" s="167"/>
      <c r="B151" s="30">
        <f t="shared" si="5"/>
        <v>150</v>
      </c>
      <c r="C151" s="28" t="s">
        <v>364</v>
      </c>
      <c r="D151" s="28" t="s">
        <v>365</v>
      </c>
      <c r="E151" s="31" t="s">
        <v>36</v>
      </c>
      <c r="F151" s="31" t="s">
        <v>37</v>
      </c>
      <c r="G151" s="31">
        <v>100</v>
      </c>
      <c r="H151" s="9"/>
      <c r="I151" s="5">
        <f t="shared" si="4"/>
        <v>0</v>
      </c>
      <c r="J151" s="186"/>
      <c r="K151" s="210"/>
    </row>
    <row r="152" spans="1:11" ht="76.5">
      <c r="A152" s="167"/>
      <c r="B152" s="30">
        <f t="shared" si="5"/>
        <v>151</v>
      </c>
      <c r="C152" s="28" t="s">
        <v>366</v>
      </c>
      <c r="D152" s="28" t="s">
        <v>367</v>
      </c>
      <c r="E152" s="31" t="s">
        <v>36</v>
      </c>
      <c r="F152" s="31" t="s">
        <v>37</v>
      </c>
      <c r="G152" s="31">
        <v>100</v>
      </c>
      <c r="H152" s="9"/>
      <c r="I152" s="5">
        <f t="shared" si="4"/>
        <v>0</v>
      </c>
      <c r="J152" s="186"/>
      <c r="K152" s="210"/>
    </row>
    <row r="153" spans="1:11" ht="76.5">
      <c r="A153" s="167"/>
      <c r="B153" s="30">
        <f t="shared" si="5"/>
        <v>152</v>
      </c>
      <c r="C153" s="28" t="s">
        <v>368</v>
      </c>
      <c r="D153" s="28" t="s">
        <v>369</v>
      </c>
      <c r="E153" s="31" t="s">
        <v>36</v>
      </c>
      <c r="F153" s="31" t="s">
        <v>37</v>
      </c>
      <c r="G153" s="31">
        <v>100</v>
      </c>
      <c r="H153" s="9"/>
      <c r="I153" s="5">
        <f t="shared" si="4"/>
        <v>0</v>
      </c>
      <c r="J153" s="186"/>
      <c r="K153" s="210"/>
    </row>
    <row r="154" spans="1:11" ht="76.5">
      <c r="A154" s="167"/>
      <c r="B154" s="30">
        <f t="shared" si="5"/>
        <v>153</v>
      </c>
      <c r="C154" s="28" t="s">
        <v>370</v>
      </c>
      <c r="D154" s="28" t="s">
        <v>371</v>
      </c>
      <c r="E154" s="31" t="s">
        <v>36</v>
      </c>
      <c r="F154" s="31" t="s">
        <v>37</v>
      </c>
      <c r="G154" s="31">
        <v>100</v>
      </c>
      <c r="H154" s="9"/>
      <c r="I154" s="5">
        <f t="shared" si="4"/>
        <v>0</v>
      </c>
      <c r="J154" s="186"/>
      <c r="K154" s="210"/>
    </row>
    <row r="155" spans="1:11" ht="76.5">
      <c r="A155" s="167"/>
      <c r="B155" s="30">
        <f t="shared" si="5"/>
        <v>154</v>
      </c>
      <c r="C155" s="28" t="s">
        <v>372</v>
      </c>
      <c r="D155" s="28" t="s">
        <v>373</v>
      </c>
      <c r="E155" s="31" t="s">
        <v>36</v>
      </c>
      <c r="F155" s="31" t="s">
        <v>37</v>
      </c>
      <c r="G155" s="31">
        <v>100</v>
      </c>
      <c r="H155" s="9"/>
      <c r="I155" s="5">
        <f t="shared" si="4"/>
        <v>0</v>
      </c>
      <c r="J155" s="186"/>
      <c r="K155" s="210"/>
    </row>
    <row r="156" spans="1:11" ht="89.25">
      <c r="A156" s="167"/>
      <c r="B156" s="30">
        <f t="shared" si="5"/>
        <v>155</v>
      </c>
      <c r="C156" s="28" t="s">
        <v>374</v>
      </c>
      <c r="D156" s="28" t="s">
        <v>375</v>
      </c>
      <c r="E156" s="31" t="s">
        <v>36</v>
      </c>
      <c r="F156" s="31" t="s">
        <v>37</v>
      </c>
      <c r="G156" s="31">
        <v>10</v>
      </c>
      <c r="H156" s="9"/>
      <c r="I156" s="5">
        <f t="shared" si="4"/>
        <v>0</v>
      </c>
      <c r="J156" s="186"/>
      <c r="K156" s="210"/>
    </row>
    <row r="157" spans="1:11" ht="89.25">
      <c r="A157" s="167"/>
      <c r="B157" s="30">
        <f t="shared" si="5"/>
        <v>156</v>
      </c>
      <c r="C157" s="28" t="s">
        <v>376</v>
      </c>
      <c r="D157" s="28" t="s">
        <v>377</v>
      </c>
      <c r="E157" s="31" t="s">
        <v>36</v>
      </c>
      <c r="F157" s="31" t="s">
        <v>37</v>
      </c>
      <c r="G157" s="31">
        <v>10</v>
      </c>
      <c r="H157" s="9"/>
      <c r="I157" s="5">
        <f t="shared" si="4"/>
        <v>0</v>
      </c>
      <c r="J157" s="186"/>
      <c r="K157" s="210"/>
    </row>
    <row r="158" spans="1:11" ht="102">
      <c r="A158" s="167"/>
      <c r="B158" s="30">
        <f t="shared" si="5"/>
        <v>157</v>
      </c>
      <c r="C158" s="28" t="s">
        <v>378</v>
      </c>
      <c r="D158" s="28" t="s">
        <v>379</v>
      </c>
      <c r="E158" s="31" t="s">
        <v>36</v>
      </c>
      <c r="F158" s="31" t="s">
        <v>37</v>
      </c>
      <c r="G158" s="31">
        <v>10</v>
      </c>
      <c r="H158" s="9"/>
      <c r="I158" s="5">
        <f t="shared" si="4"/>
        <v>0</v>
      </c>
      <c r="J158" s="186"/>
      <c r="K158" s="210"/>
    </row>
    <row r="159" spans="1:11" ht="114.75">
      <c r="A159" s="167"/>
      <c r="B159" s="30">
        <f t="shared" si="5"/>
        <v>158</v>
      </c>
      <c r="C159" s="28" t="s">
        <v>380</v>
      </c>
      <c r="D159" s="28" t="s">
        <v>381</v>
      </c>
      <c r="E159" s="31" t="s">
        <v>36</v>
      </c>
      <c r="F159" s="31" t="s">
        <v>37</v>
      </c>
      <c r="G159" s="31">
        <v>10</v>
      </c>
      <c r="H159" s="9"/>
      <c r="I159" s="5">
        <f t="shared" si="4"/>
        <v>0</v>
      </c>
      <c r="J159" s="186"/>
      <c r="K159" s="210"/>
    </row>
    <row r="160" spans="1:11" ht="114.75">
      <c r="A160" s="167"/>
      <c r="B160" s="30">
        <f t="shared" si="5"/>
        <v>159</v>
      </c>
      <c r="C160" s="28" t="s">
        <v>382</v>
      </c>
      <c r="D160" s="28" t="s">
        <v>383</v>
      </c>
      <c r="E160" s="31" t="s">
        <v>36</v>
      </c>
      <c r="F160" s="31" t="s">
        <v>37</v>
      </c>
      <c r="G160" s="31">
        <v>10</v>
      </c>
      <c r="H160" s="9"/>
      <c r="I160" s="5">
        <f t="shared" si="4"/>
        <v>0</v>
      </c>
      <c r="J160" s="186"/>
      <c r="K160" s="210"/>
    </row>
    <row r="161" spans="1:11" ht="114.75">
      <c r="A161" s="167"/>
      <c r="B161" s="30">
        <f t="shared" si="5"/>
        <v>160</v>
      </c>
      <c r="C161" s="28" t="s">
        <v>384</v>
      </c>
      <c r="D161" s="28" t="s">
        <v>385</v>
      </c>
      <c r="E161" s="31" t="s">
        <v>36</v>
      </c>
      <c r="F161" s="31" t="s">
        <v>37</v>
      </c>
      <c r="G161" s="31">
        <v>10</v>
      </c>
      <c r="H161" s="9"/>
      <c r="I161" s="5">
        <f t="shared" si="4"/>
        <v>0</v>
      </c>
      <c r="J161" s="186"/>
      <c r="K161" s="210"/>
    </row>
    <row r="162" spans="1:11" ht="114.75">
      <c r="A162" s="167"/>
      <c r="B162" s="30">
        <f t="shared" si="5"/>
        <v>161</v>
      </c>
      <c r="C162" s="28" t="s">
        <v>386</v>
      </c>
      <c r="D162" s="28" t="s">
        <v>387</v>
      </c>
      <c r="E162" s="31" t="s">
        <v>36</v>
      </c>
      <c r="F162" s="31" t="s">
        <v>37</v>
      </c>
      <c r="G162" s="31">
        <v>10</v>
      </c>
      <c r="H162" s="9"/>
      <c r="I162" s="5">
        <f t="shared" si="4"/>
        <v>0</v>
      </c>
      <c r="J162" s="186"/>
      <c r="K162" s="210"/>
    </row>
    <row r="163" spans="1:11" ht="89.25">
      <c r="A163" s="167"/>
      <c r="B163" s="30">
        <f t="shared" si="5"/>
        <v>162</v>
      </c>
      <c r="C163" s="28" t="s">
        <v>388</v>
      </c>
      <c r="D163" s="28" t="s">
        <v>389</v>
      </c>
      <c r="E163" s="31" t="s">
        <v>36</v>
      </c>
      <c r="F163" s="31" t="s">
        <v>37</v>
      </c>
      <c r="G163" s="31">
        <v>10</v>
      </c>
      <c r="H163" s="9"/>
      <c r="I163" s="5">
        <f t="shared" si="4"/>
        <v>0</v>
      </c>
      <c r="J163" s="186"/>
      <c r="K163" s="210"/>
    </row>
    <row r="164" spans="1:11" ht="76.5">
      <c r="A164" s="167"/>
      <c r="B164" s="30">
        <f t="shared" si="5"/>
        <v>163</v>
      </c>
      <c r="C164" s="28" t="s">
        <v>390</v>
      </c>
      <c r="D164" s="28" t="s">
        <v>391</v>
      </c>
      <c r="E164" s="31" t="s">
        <v>36</v>
      </c>
      <c r="F164" s="31" t="s">
        <v>37</v>
      </c>
      <c r="G164" s="31">
        <v>50</v>
      </c>
      <c r="H164" s="9"/>
      <c r="I164" s="5">
        <f t="shared" si="4"/>
        <v>0</v>
      </c>
      <c r="J164" s="186"/>
      <c r="K164" s="210"/>
    </row>
    <row r="165" spans="1:11" ht="51">
      <c r="A165" s="167"/>
      <c r="B165" s="30">
        <f t="shared" si="5"/>
        <v>164</v>
      </c>
      <c r="C165" s="28" t="s">
        <v>392</v>
      </c>
      <c r="D165" s="28" t="s">
        <v>393</v>
      </c>
      <c r="E165" s="31" t="s">
        <v>36</v>
      </c>
      <c r="F165" s="31" t="s">
        <v>37</v>
      </c>
      <c r="G165" s="31">
        <v>30</v>
      </c>
      <c r="H165" s="9"/>
      <c r="I165" s="5">
        <f t="shared" si="4"/>
        <v>0</v>
      </c>
      <c r="J165" s="186"/>
      <c r="K165" s="210"/>
    </row>
    <row r="166" spans="1:11" ht="51">
      <c r="A166" s="167"/>
      <c r="B166" s="30">
        <f t="shared" si="5"/>
        <v>165</v>
      </c>
      <c r="C166" s="28" t="s">
        <v>394</v>
      </c>
      <c r="D166" s="28" t="s">
        <v>395</v>
      </c>
      <c r="E166" s="31" t="s">
        <v>36</v>
      </c>
      <c r="F166" s="31" t="s">
        <v>37</v>
      </c>
      <c r="G166" s="31">
        <v>30</v>
      </c>
      <c r="H166" s="9"/>
      <c r="I166" s="5">
        <f t="shared" si="4"/>
        <v>0</v>
      </c>
      <c r="J166" s="186"/>
      <c r="K166" s="210"/>
    </row>
    <row r="167" spans="1:11" ht="51">
      <c r="A167" s="167"/>
      <c r="B167" s="30">
        <f t="shared" si="5"/>
        <v>166</v>
      </c>
      <c r="C167" s="28" t="s">
        <v>396</v>
      </c>
      <c r="D167" s="28" t="s">
        <v>397</v>
      </c>
      <c r="E167" s="31" t="s">
        <v>36</v>
      </c>
      <c r="F167" s="31" t="s">
        <v>37</v>
      </c>
      <c r="G167" s="31">
        <v>30</v>
      </c>
      <c r="H167" s="9"/>
      <c r="I167" s="5">
        <f t="shared" si="4"/>
        <v>0</v>
      </c>
      <c r="J167" s="186"/>
      <c r="K167" s="210"/>
    </row>
    <row r="168" spans="1:11" ht="51">
      <c r="A168" s="167"/>
      <c r="B168" s="30">
        <f t="shared" si="5"/>
        <v>167</v>
      </c>
      <c r="C168" s="28" t="s">
        <v>398</v>
      </c>
      <c r="D168" s="28" t="s">
        <v>399</v>
      </c>
      <c r="E168" s="31" t="s">
        <v>36</v>
      </c>
      <c r="F168" s="31" t="s">
        <v>37</v>
      </c>
      <c r="G168" s="31">
        <v>30</v>
      </c>
      <c r="H168" s="9"/>
      <c r="I168" s="5">
        <f t="shared" si="4"/>
        <v>0</v>
      </c>
      <c r="J168" s="186" t="s">
        <v>1017</v>
      </c>
      <c r="K168" s="210"/>
    </row>
    <row r="169" spans="1:11" ht="51">
      <c r="A169" s="167"/>
      <c r="B169" s="30">
        <f t="shared" si="5"/>
        <v>168</v>
      </c>
      <c r="C169" s="28" t="s">
        <v>400</v>
      </c>
      <c r="D169" s="28" t="s">
        <v>401</v>
      </c>
      <c r="E169" s="31" t="s">
        <v>36</v>
      </c>
      <c r="F169" s="31" t="s">
        <v>37</v>
      </c>
      <c r="G169" s="31">
        <v>30</v>
      </c>
      <c r="H169" s="9"/>
      <c r="I169" s="5">
        <f t="shared" si="4"/>
        <v>0</v>
      </c>
      <c r="J169" s="186"/>
      <c r="K169" s="210"/>
    </row>
    <row r="170" spans="1:11" ht="51">
      <c r="A170" s="167"/>
      <c r="B170" s="30">
        <f t="shared" si="5"/>
        <v>169</v>
      </c>
      <c r="C170" s="28" t="s">
        <v>402</v>
      </c>
      <c r="D170" s="28" t="s">
        <v>403</v>
      </c>
      <c r="E170" s="31" t="s">
        <v>36</v>
      </c>
      <c r="F170" s="31" t="s">
        <v>37</v>
      </c>
      <c r="G170" s="31">
        <v>30</v>
      </c>
      <c r="H170" s="9"/>
      <c r="I170" s="5">
        <f t="shared" si="4"/>
        <v>0</v>
      </c>
      <c r="J170" s="186"/>
      <c r="K170" s="210"/>
    </row>
    <row r="171" spans="1:11" ht="51">
      <c r="A171" s="167"/>
      <c r="B171" s="30">
        <f t="shared" si="5"/>
        <v>170</v>
      </c>
      <c r="C171" s="28" t="s">
        <v>404</v>
      </c>
      <c r="D171" s="28" t="s">
        <v>405</v>
      </c>
      <c r="E171" s="31" t="s">
        <v>36</v>
      </c>
      <c r="F171" s="31" t="s">
        <v>37</v>
      </c>
      <c r="G171" s="31">
        <v>30</v>
      </c>
      <c r="H171" s="9"/>
      <c r="I171" s="5">
        <f t="shared" si="4"/>
        <v>0</v>
      </c>
      <c r="J171" s="186"/>
      <c r="K171" s="210"/>
    </row>
    <row r="172" spans="1:11" ht="51">
      <c r="A172" s="167"/>
      <c r="B172" s="30">
        <f t="shared" si="5"/>
        <v>171</v>
      </c>
      <c r="C172" s="28" t="s">
        <v>406</v>
      </c>
      <c r="D172" s="28" t="s">
        <v>407</v>
      </c>
      <c r="E172" s="31" t="s">
        <v>36</v>
      </c>
      <c r="F172" s="31" t="s">
        <v>37</v>
      </c>
      <c r="G172" s="31">
        <v>30</v>
      </c>
      <c r="H172" s="9"/>
      <c r="I172" s="5">
        <f t="shared" si="4"/>
        <v>0</v>
      </c>
      <c r="J172" s="186"/>
      <c r="K172" s="210"/>
    </row>
    <row r="173" spans="1:11" ht="51">
      <c r="A173" s="167"/>
      <c r="B173" s="30">
        <f t="shared" si="5"/>
        <v>172</v>
      </c>
      <c r="C173" s="28" t="s">
        <v>408</v>
      </c>
      <c r="D173" s="28" t="s">
        <v>409</v>
      </c>
      <c r="E173" s="31" t="s">
        <v>36</v>
      </c>
      <c r="F173" s="31" t="s">
        <v>37</v>
      </c>
      <c r="G173" s="31">
        <v>30</v>
      </c>
      <c r="H173" s="9"/>
      <c r="I173" s="5">
        <f t="shared" si="4"/>
        <v>0</v>
      </c>
      <c r="J173" s="186"/>
      <c r="K173" s="210"/>
    </row>
    <row r="174" spans="1:11" ht="51">
      <c r="A174" s="167"/>
      <c r="B174" s="30">
        <f t="shared" si="5"/>
        <v>173</v>
      </c>
      <c r="C174" s="28" t="s">
        <v>410</v>
      </c>
      <c r="D174" s="28" t="s">
        <v>411</v>
      </c>
      <c r="E174" s="31" t="s">
        <v>36</v>
      </c>
      <c r="F174" s="31" t="s">
        <v>37</v>
      </c>
      <c r="G174" s="31">
        <v>30</v>
      </c>
      <c r="H174" s="9"/>
      <c r="I174" s="5">
        <f t="shared" si="4"/>
        <v>0</v>
      </c>
      <c r="J174" s="186"/>
      <c r="K174" s="210"/>
    </row>
    <row r="175" spans="1:11" ht="51">
      <c r="A175" s="167"/>
      <c r="B175" s="30">
        <f t="shared" si="5"/>
        <v>174</v>
      </c>
      <c r="C175" s="28" t="s">
        <v>412</v>
      </c>
      <c r="D175" s="28" t="s">
        <v>413</v>
      </c>
      <c r="E175" s="31" t="s">
        <v>36</v>
      </c>
      <c r="F175" s="31" t="s">
        <v>37</v>
      </c>
      <c r="G175" s="31">
        <v>30</v>
      </c>
      <c r="H175" s="9"/>
      <c r="I175" s="5">
        <f t="shared" si="4"/>
        <v>0</v>
      </c>
      <c r="J175" s="186"/>
      <c r="K175" s="210"/>
    </row>
    <row r="176" spans="1:11" ht="51">
      <c r="A176" s="167"/>
      <c r="B176" s="30">
        <f t="shared" si="5"/>
        <v>175</v>
      </c>
      <c r="C176" s="28" t="s">
        <v>414</v>
      </c>
      <c r="D176" s="28" t="s">
        <v>415</v>
      </c>
      <c r="E176" s="31" t="s">
        <v>36</v>
      </c>
      <c r="F176" s="31" t="s">
        <v>37</v>
      </c>
      <c r="G176" s="31">
        <v>30</v>
      </c>
      <c r="H176" s="9"/>
      <c r="I176" s="5">
        <f t="shared" si="4"/>
        <v>0</v>
      </c>
      <c r="J176" s="186"/>
      <c r="K176" s="210"/>
    </row>
    <row r="177" spans="1:11" ht="51">
      <c r="A177" s="167"/>
      <c r="B177" s="30">
        <f t="shared" si="5"/>
        <v>176</v>
      </c>
      <c r="C177" s="28" t="s">
        <v>416</v>
      </c>
      <c r="D177" s="28" t="s">
        <v>417</v>
      </c>
      <c r="E177" s="31" t="s">
        <v>36</v>
      </c>
      <c r="F177" s="31" t="s">
        <v>37</v>
      </c>
      <c r="G177" s="31">
        <v>30</v>
      </c>
      <c r="H177" s="9"/>
      <c r="I177" s="5">
        <f t="shared" si="4"/>
        <v>0</v>
      </c>
      <c r="J177" s="186"/>
      <c r="K177" s="210"/>
    </row>
    <row r="178" spans="1:11" ht="51.75" thickBot="1">
      <c r="A178" s="168"/>
      <c r="B178" s="30">
        <f t="shared" si="5"/>
        <v>177</v>
      </c>
      <c r="C178" s="57" t="s">
        <v>418</v>
      </c>
      <c r="D178" s="57" t="s">
        <v>419</v>
      </c>
      <c r="E178" s="58" t="s">
        <v>36</v>
      </c>
      <c r="F178" s="58" t="s">
        <v>37</v>
      </c>
      <c r="G178" s="58">
        <v>30</v>
      </c>
      <c r="H178" s="18"/>
      <c r="I178" s="7">
        <f t="shared" si="4"/>
        <v>0</v>
      </c>
      <c r="J178" s="190"/>
      <c r="K178" s="213"/>
    </row>
    <row r="179" spans="1:11" ht="38.25">
      <c r="A179" s="149" t="s">
        <v>420</v>
      </c>
      <c r="B179" s="30">
        <f t="shared" si="5"/>
        <v>178</v>
      </c>
      <c r="C179" s="25" t="s">
        <v>421</v>
      </c>
      <c r="D179" s="25" t="s">
        <v>422</v>
      </c>
      <c r="E179" s="36" t="s">
        <v>36</v>
      </c>
      <c r="F179" s="36" t="s">
        <v>37</v>
      </c>
      <c r="G179" s="36">
        <v>20</v>
      </c>
      <c r="H179" s="2"/>
      <c r="I179" s="10">
        <f t="shared" si="4"/>
        <v>0</v>
      </c>
      <c r="J179" s="189"/>
      <c r="K179" s="214"/>
    </row>
    <row r="180" spans="1:11" ht="38.25">
      <c r="A180" s="150"/>
      <c r="B180" s="30">
        <f t="shared" si="5"/>
        <v>179</v>
      </c>
      <c r="C180" s="28" t="s">
        <v>423</v>
      </c>
      <c r="D180" s="28" t="s">
        <v>424</v>
      </c>
      <c r="E180" s="39" t="s">
        <v>36</v>
      </c>
      <c r="F180" s="39" t="s">
        <v>37</v>
      </c>
      <c r="G180" s="39">
        <v>20</v>
      </c>
      <c r="H180" s="9"/>
      <c r="I180" s="5">
        <f t="shared" si="4"/>
        <v>0</v>
      </c>
      <c r="J180" s="186"/>
      <c r="K180" s="210"/>
    </row>
    <row r="181" spans="1:11" ht="38.25">
      <c r="A181" s="150"/>
      <c r="B181" s="30">
        <f t="shared" si="5"/>
        <v>180</v>
      </c>
      <c r="C181" s="28" t="s">
        <v>425</v>
      </c>
      <c r="D181" s="28" t="s">
        <v>426</v>
      </c>
      <c r="E181" s="39" t="s">
        <v>36</v>
      </c>
      <c r="F181" s="39" t="s">
        <v>37</v>
      </c>
      <c r="G181" s="39">
        <v>20</v>
      </c>
      <c r="H181" s="9"/>
      <c r="I181" s="5">
        <f t="shared" si="4"/>
        <v>0</v>
      </c>
      <c r="J181" s="186"/>
      <c r="K181" s="210"/>
    </row>
    <row r="182" spans="1:11" ht="38.25">
      <c r="A182" s="150"/>
      <c r="B182" s="30">
        <f t="shared" si="5"/>
        <v>181</v>
      </c>
      <c r="C182" s="28" t="s">
        <v>427</v>
      </c>
      <c r="D182" s="28" t="s">
        <v>428</v>
      </c>
      <c r="E182" s="39" t="s">
        <v>36</v>
      </c>
      <c r="F182" s="39" t="s">
        <v>37</v>
      </c>
      <c r="G182" s="39">
        <v>20</v>
      </c>
      <c r="H182" s="9"/>
      <c r="I182" s="5">
        <f t="shared" si="4"/>
        <v>0</v>
      </c>
      <c r="J182" s="186"/>
      <c r="K182" s="210"/>
    </row>
    <row r="183" spans="1:11" ht="25.5">
      <c r="A183" s="150"/>
      <c r="B183" s="30">
        <f t="shared" si="5"/>
        <v>182</v>
      </c>
      <c r="C183" s="44" t="s">
        <v>429</v>
      </c>
      <c r="D183" s="44" t="s">
        <v>430</v>
      </c>
      <c r="E183" s="50" t="s">
        <v>36</v>
      </c>
      <c r="F183" s="50" t="s">
        <v>37</v>
      </c>
      <c r="G183" s="50">
        <v>500</v>
      </c>
      <c r="H183" s="9"/>
      <c r="I183" s="5">
        <f t="shared" si="4"/>
        <v>0</v>
      </c>
      <c r="J183" s="186"/>
      <c r="K183" s="210"/>
    </row>
    <row r="184" spans="1:11" ht="38.25">
      <c r="A184" s="150"/>
      <c r="B184" s="30">
        <f t="shared" si="5"/>
        <v>183</v>
      </c>
      <c r="C184" s="44" t="s">
        <v>431</v>
      </c>
      <c r="D184" s="44" t="s">
        <v>432</v>
      </c>
      <c r="E184" s="50" t="s">
        <v>36</v>
      </c>
      <c r="F184" s="50" t="s">
        <v>37</v>
      </c>
      <c r="G184" s="50">
        <v>500</v>
      </c>
      <c r="H184" s="9"/>
      <c r="I184" s="5">
        <f t="shared" si="4"/>
        <v>0</v>
      </c>
      <c r="J184" s="186"/>
      <c r="K184" s="210"/>
    </row>
    <row r="185" spans="1:11" ht="25.5">
      <c r="A185" s="150"/>
      <c r="B185" s="30">
        <f t="shared" si="5"/>
        <v>184</v>
      </c>
      <c r="C185" s="44" t="s">
        <v>433</v>
      </c>
      <c r="D185" s="44" t="s">
        <v>434</v>
      </c>
      <c r="E185" s="50" t="s">
        <v>36</v>
      </c>
      <c r="F185" s="50" t="s">
        <v>37</v>
      </c>
      <c r="G185" s="50">
        <v>500</v>
      </c>
      <c r="H185" s="9"/>
      <c r="I185" s="5">
        <f t="shared" si="4"/>
        <v>0</v>
      </c>
      <c r="J185" s="186"/>
      <c r="K185" s="210"/>
    </row>
    <row r="186" spans="1:11" ht="25.5">
      <c r="A186" s="150"/>
      <c r="B186" s="30">
        <f t="shared" si="5"/>
        <v>185</v>
      </c>
      <c r="C186" s="44" t="s">
        <v>435</v>
      </c>
      <c r="D186" s="44" t="s">
        <v>436</v>
      </c>
      <c r="E186" s="50" t="s">
        <v>36</v>
      </c>
      <c r="F186" s="50" t="s">
        <v>37</v>
      </c>
      <c r="G186" s="50">
        <v>500</v>
      </c>
      <c r="H186" s="9"/>
      <c r="I186" s="5">
        <f t="shared" si="4"/>
        <v>0</v>
      </c>
      <c r="J186" s="186"/>
      <c r="K186" s="210"/>
    </row>
    <row r="187" spans="1:11" ht="25.5">
      <c r="A187" s="150"/>
      <c r="B187" s="30">
        <f t="shared" si="5"/>
        <v>186</v>
      </c>
      <c r="C187" s="44" t="s">
        <v>437</v>
      </c>
      <c r="D187" s="44" t="s">
        <v>438</v>
      </c>
      <c r="E187" s="50" t="s">
        <v>36</v>
      </c>
      <c r="F187" s="50" t="s">
        <v>37</v>
      </c>
      <c r="G187" s="50">
        <v>500</v>
      </c>
      <c r="H187" s="9"/>
      <c r="I187" s="5">
        <f t="shared" si="4"/>
        <v>0</v>
      </c>
      <c r="J187" s="186"/>
      <c r="K187" s="210"/>
    </row>
    <row r="188" spans="1:11" ht="25.5">
      <c r="A188" s="150"/>
      <c r="B188" s="30">
        <f t="shared" si="5"/>
        <v>187</v>
      </c>
      <c r="C188" s="44" t="s">
        <v>439</v>
      </c>
      <c r="D188" s="44" t="s">
        <v>440</v>
      </c>
      <c r="E188" s="50" t="s">
        <v>36</v>
      </c>
      <c r="F188" s="50" t="s">
        <v>37</v>
      </c>
      <c r="G188" s="50">
        <v>500</v>
      </c>
      <c r="H188" s="9"/>
      <c r="I188" s="5">
        <f t="shared" si="4"/>
        <v>0</v>
      </c>
      <c r="J188" s="186"/>
      <c r="K188" s="210"/>
    </row>
    <row r="189" spans="1:11" ht="38.25">
      <c r="A189" s="150"/>
      <c r="B189" s="30">
        <f t="shared" si="5"/>
        <v>188</v>
      </c>
      <c r="C189" s="44" t="s">
        <v>441</v>
      </c>
      <c r="D189" s="44" t="s">
        <v>442</v>
      </c>
      <c r="E189" s="50" t="s">
        <v>36</v>
      </c>
      <c r="F189" s="50" t="s">
        <v>37</v>
      </c>
      <c r="G189" s="50">
        <v>300</v>
      </c>
      <c r="H189" s="9"/>
      <c r="I189" s="5">
        <f t="shared" si="4"/>
        <v>0</v>
      </c>
      <c r="J189" s="186"/>
      <c r="K189" s="210"/>
    </row>
    <row r="190" spans="1:11" ht="38.25">
      <c r="A190" s="150"/>
      <c r="B190" s="30">
        <f t="shared" si="5"/>
        <v>189</v>
      </c>
      <c r="C190" s="44" t="s">
        <v>443</v>
      </c>
      <c r="D190" s="44" t="s">
        <v>444</v>
      </c>
      <c r="E190" s="50" t="s">
        <v>36</v>
      </c>
      <c r="F190" s="50" t="s">
        <v>37</v>
      </c>
      <c r="G190" s="50">
        <v>300</v>
      </c>
      <c r="H190" s="9"/>
      <c r="I190" s="5">
        <f t="shared" si="4"/>
        <v>0</v>
      </c>
      <c r="J190" s="186"/>
      <c r="K190" s="210"/>
    </row>
    <row r="191" spans="1:11" ht="38.25">
      <c r="A191" s="150"/>
      <c r="B191" s="30">
        <f t="shared" si="5"/>
        <v>190</v>
      </c>
      <c r="C191" s="44" t="s">
        <v>445</v>
      </c>
      <c r="D191" s="44" t="s">
        <v>446</v>
      </c>
      <c r="E191" s="50" t="s">
        <v>36</v>
      </c>
      <c r="F191" s="50" t="s">
        <v>37</v>
      </c>
      <c r="G191" s="50">
        <v>300</v>
      </c>
      <c r="H191" s="9"/>
      <c r="I191" s="5">
        <f t="shared" si="4"/>
        <v>0</v>
      </c>
      <c r="J191" s="186"/>
      <c r="K191" s="210"/>
    </row>
    <row r="192" spans="1:11" ht="38.25">
      <c r="A192" s="150"/>
      <c r="B192" s="30">
        <f t="shared" si="5"/>
        <v>191</v>
      </c>
      <c r="C192" s="44" t="s">
        <v>447</v>
      </c>
      <c r="D192" s="44" t="s">
        <v>448</v>
      </c>
      <c r="E192" s="50" t="s">
        <v>36</v>
      </c>
      <c r="F192" s="50" t="s">
        <v>37</v>
      </c>
      <c r="G192" s="50">
        <v>300</v>
      </c>
      <c r="H192" s="9"/>
      <c r="I192" s="5">
        <f t="shared" si="4"/>
        <v>0</v>
      </c>
      <c r="J192" s="186"/>
      <c r="K192" s="210"/>
    </row>
    <row r="193" spans="1:11" ht="38.25">
      <c r="A193" s="150"/>
      <c r="B193" s="30">
        <f t="shared" si="5"/>
        <v>192</v>
      </c>
      <c r="C193" s="44" t="s">
        <v>449</v>
      </c>
      <c r="D193" s="44" t="s">
        <v>450</v>
      </c>
      <c r="E193" s="50" t="s">
        <v>36</v>
      </c>
      <c r="F193" s="50" t="s">
        <v>37</v>
      </c>
      <c r="G193" s="50">
        <v>300</v>
      </c>
      <c r="H193" s="9"/>
      <c r="I193" s="5">
        <f t="shared" si="4"/>
        <v>0</v>
      </c>
      <c r="J193" s="186"/>
      <c r="K193" s="210"/>
    </row>
    <row r="194" spans="1:11" ht="38.25">
      <c r="A194" s="150"/>
      <c r="B194" s="30">
        <f t="shared" si="5"/>
        <v>193</v>
      </c>
      <c r="C194" s="44" t="s">
        <v>451</v>
      </c>
      <c r="D194" s="44" t="s">
        <v>452</v>
      </c>
      <c r="E194" s="50" t="s">
        <v>36</v>
      </c>
      <c r="F194" s="50" t="s">
        <v>37</v>
      </c>
      <c r="G194" s="50">
        <v>300</v>
      </c>
      <c r="H194" s="9"/>
      <c r="I194" s="5">
        <f t="shared" si="4"/>
        <v>0</v>
      </c>
      <c r="J194" s="186"/>
      <c r="K194" s="210"/>
    </row>
    <row r="195" spans="1:11" ht="38.25">
      <c r="A195" s="150"/>
      <c r="B195" s="30">
        <f t="shared" si="5"/>
        <v>194</v>
      </c>
      <c r="C195" s="44" t="s">
        <v>453</v>
      </c>
      <c r="D195" s="44" t="s">
        <v>454</v>
      </c>
      <c r="E195" s="50" t="s">
        <v>36</v>
      </c>
      <c r="F195" s="50" t="s">
        <v>37</v>
      </c>
      <c r="G195" s="50">
        <v>300</v>
      </c>
      <c r="H195" s="9"/>
      <c r="I195" s="5">
        <f aca="true" t="shared" si="6" ref="I195:I258">SUM(G195*H195*2)</f>
        <v>0</v>
      </c>
      <c r="J195" s="186"/>
      <c r="K195" s="210"/>
    </row>
    <row r="196" spans="1:11" ht="38.25">
      <c r="A196" s="150"/>
      <c r="B196" s="30">
        <f aca="true" t="shared" si="7" ref="B196:B259">SUM(B195+1)</f>
        <v>195</v>
      </c>
      <c r="C196" s="44" t="s">
        <v>455</v>
      </c>
      <c r="D196" s="44" t="s">
        <v>456</v>
      </c>
      <c r="E196" s="50" t="s">
        <v>36</v>
      </c>
      <c r="F196" s="50" t="s">
        <v>37</v>
      </c>
      <c r="G196" s="50">
        <v>300</v>
      </c>
      <c r="H196" s="9"/>
      <c r="I196" s="5">
        <f t="shared" si="6"/>
        <v>0</v>
      </c>
      <c r="J196" s="186"/>
      <c r="K196" s="210"/>
    </row>
    <row r="197" spans="1:11" ht="25.5">
      <c r="A197" s="150"/>
      <c r="B197" s="30">
        <f t="shared" si="7"/>
        <v>196</v>
      </c>
      <c r="C197" s="44" t="s">
        <v>457</v>
      </c>
      <c r="D197" s="44" t="s">
        <v>458</v>
      </c>
      <c r="E197" s="50" t="s">
        <v>36</v>
      </c>
      <c r="F197" s="50" t="s">
        <v>37</v>
      </c>
      <c r="G197" s="50">
        <v>300</v>
      </c>
      <c r="H197" s="9"/>
      <c r="I197" s="5">
        <f t="shared" si="6"/>
        <v>0</v>
      </c>
      <c r="J197" s="186"/>
      <c r="K197" s="210"/>
    </row>
    <row r="198" spans="1:11" ht="38.25">
      <c r="A198" s="150"/>
      <c r="B198" s="30">
        <f t="shared" si="7"/>
        <v>197</v>
      </c>
      <c r="C198" s="44" t="s">
        <v>459</v>
      </c>
      <c r="D198" s="44" t="s">
        <v>460</v>
      </c>
      <c r="E198" s="50" t="s">
        <v>36</v>
      </c>
      <c r="F198" s="50" t="s">
        <v>37</v>
      </c>
      <c r="G198" s="50">
        <v>500</v>
      </c>
      <c r="H198" s="9"/>
      <c r="I198" s="5">
        <f t="shared" si="6"/>
        <v>0</v>
      </c>
      <c r="J198" s="186"/>
      <c r="K198" s="210"/>
    </row>
    <row r="199" spans="1:11" ht="38.25">
      <c r="A199" s="150"/>
      <c r="B199" s="30">
        <f t="shared" si="7"/>
        <v>198</v>
      </c>
      <c r="C199" s="44" t="s">
        <v>461</v>
      </c>
      <c r="D199" s="44" t="s">
        <v>462</v>
      </c>
      <c r="E199" s="50" t="s">
        <v>36</v>
      </c>
      <c r="F199" s="50" t="s">
        <v>37</v>
      </c>
      <c r="G199" s="50">
        <v>500</v>
      </c>
      <c r="H199" s="9"/>
      <c r="I199" s="5">
        <f t="shared" si="6"/>
        <v>0</v>
      </c>
      <c r="J199" s="186"/>
      <c r="K199" s="210"/>
    </row>
    <row r="200" spans="1:11" ht="38.25">
      <c r="A200" s="150"/>
      <c r="B200" s="30">
        <f t="shared" si="7"/>
        <v>199</v>
      </c>
      <c r="C200" s="44" t="s">
        <v>463</v>
      </c>
      <c r="D200" s="44" t="s">
        <v>464</v>
      </c>
      <c r="E200" s="50" t="s">
        <v>36</v>
      </c>
      <c r="F200" s="50" t="s">
        <v>37</v>
      </c>
      <c r="G200" s="50">
        <v>500</v>
      </c>
      <c r="H200" s="9"/>
      <c r="I200" s="5">
        <f t="shared" si="6"/>
        <v>0</v>
      </c>
      <c r="J200" s="186"/>
      <c r="K200" s="210"/>
    </row>
    <row r="201" spans="1:11" ht="38.25">
      <c r="A201" s="150"/>
      <c r="B201" s="30">
        <f t="shared" si="7"/>
        <v>200</v>
      </c>
      <c r="C201" s="44" t="s">
        <v>465</v>
      </c>
      <c r="D201" s="44" t="s">
        <v>466</v>
      </c>
      <c r="E201" s="50" t="s">
        <v>36</v>
      </c>
      <c r="F201" s="50" t="s">
        <v>37</v>
      </c>
      <c r="G201" s="50">
        <v>500</v>
      </c>
      <c r="H201" s="9"/>
      <c r="I201" s="5">
        <f t="shared" si="6"/>
        <v>0</v>
      </c>
      <c r="J201" s="186"/>
      <c r="K201" s="210"/>
    </row>
    <row r="202" spans="1:11" ht="38.25">
      <c r="A202" s="150"/>
      <c r="B202" s="30">
        <f t="shared" si="7"/>
        <v>201</v>
      </c>
      <c r="C202" s="44" t="s">
        <v>467</v>
      </c>
      <c r="D202" s="44" t="s">
        <v>468</v>
      </c>
      <c r="E202" s="50" t="s">
        <v>36</v>
      </c>
      <c r="F202" s="50" t="s">
        <v>37</v>
      </c>
      <c r="G202" s="50">
        <v>500</v>
      </c>
      <c r="H202" s="9"/>
      <c r="I202" s="5">
        <f t="shared" si="6"/>
        <v>0</v>
      </c>
      <c r="J202" s="186"/>
      <c r="K202" s="210"/>
    </row>
    <row r="203" spans="1:11" ht="38.25">
      <c r="A203" s="150"/>
      <c r="B203" s="30">
        <f t="shared" si="7"/>
        <v>202</v>
      </c>
      <c r="C203" s="44" t="s">
        <v>469</v>
      </c>
      <c r="D203" s="44" t="s">
        <v>470</v>
      </c>
      <c r="E203" s="50" t="s">
        <v>36</v>
      </c>
      <c r="F203" s="50" t="s">
        <v>37</v>
      </c>
      <c r="G203" s="50">
        <v>300</v>
      </c>
      <c r="H203" s="9"/>
      <c r="I203" s="5">
        <f t="shared" si="6"/>
        <v>0</v>
      </c>
      <c r="J203" s="186"/>
      <c r="K203" s="210"/>
    </row>
    <row r="204" spans="1:11" ht="38.25">
      <c r="A204" s="150"/>
      <c r="B204" s="30">
        <f t="shared" si="7"/>
        <v>203</v>
      </c>
      <c r="C204" s="44" t="s">
        <v>471</v>
      </c>
      <c r="D204" s="44" t="s">
        <v>472</v>
      </c>
      <c r="E204" s="50" t="s">
        <v>36</v>
      </c>
      <c r="F204" s="50" t="s">
        <v>37</v>
      </c>
      <c r="G204" s="50">
        <v>300</v>
      </c>
      <c r="H204" s="9"/>
      <c r="I204" s="5">
        <f t="shared" si="6"/>
        <v>0</v>
      </c>
      <c r="J204" s="186"/>
      <c r="K204" s="210"/>
    </row>
    <row r="205" spans="1:11" ht="38.25">
      <c r="A205" s="150"/>
      <c r="B205" s="30">
        <f t="shared" si="7"/>
        <v>204</v>
      </c>
      <c r="C205" s="44" t="s">
        <v>473</v>
      </c>
      <c r="D205" s="44" t="s">
        <v>474</v>
      </c>
      <c r="E205" s="50" t="s">
        <v>36</v>
      </c>
      <c r="F205" s="50" t="s">
        <v>37</v>
      </c>
      <c r="G205" s="50">
        <v>300</v>
      </c>
      <c r="H205" s="9"/>
      <c r="I205" s="5">
        <f t="shared" si="6"/>
        <v>0</v>
      </c>
      <c r="J205" s="186"/>
      <c r="K205" s="210"/>
    </row>
    <row r="206" spans="1:11" ht="38.25">
      <c r="A206" s="150"/>
      <c r="B206" s="30">
        <f t="shared" si="7"/>
        <v>205</v>
      </c>
      <c r="C206" s="44" t="s">
        <v>475</v>
      </c>
      <c r="D206" s="44" t="s">
        <v>476</v>
      </c>
      <c r="E206" s="50" t="s">
        <v>36</v>
      </c>
      <c r="F206" s="50" t="s">
        <v>37</v>
      </c>
      <c r="G206" s="50">
        <v>300</v>
      </c>
      <c r="H206" s="9"/>
      <c r="I206" s="5">
        <f t="shared" si="6"/>
        <v>0</v>
      </c>
      <c r="J206" s="186"/>
      <c r="K206" s="210"/>
    </row>
    <row r="207" spans="1:11" ht="38.25">
      <c r="A207" s="150"/>
      <c r="B207" s="30">
        <f t="shared" si="7"/>
        <v>206</v>
      </c>
      <c r="C207" s="44" t="s">
        <v>477</v>
      </c>
      <c r="D207" s="44" t="s">
        <v>478</v>
      </c>
      <c r="E207" s="50" t="s">
        <v>36</v>
      </c>
      <c r="F207" s="50" t="s">
        <v>37</v>
      </c>
      <c r="G207" s="50">
        <v>300</v>
      </c>
      <c r="H207" s="9"/>
      <c r="I207" s="5">
        <f t="shared" si="6"/>
        <v>0</v>
      </c>
      <c r="J207" s="186"/>
      <c r="K207" s="210"/>
    </row>
    <row r="208" spans="1:11" ht="38.25">
      <c r="A208" s="150"/>
      <c r="B208" s="30">
        <f t="shared" si="7"/>
        <v>207</v>
      </c>
      <c r="C208" s="44" t="s">
        <v>479</v>
      </c>
      <c r="D208" s="44" t="s">
        <v>480</v>
      </c>
      <c r="E208" s="50" t="s">
        <v>36</v>
      </c>
      <c r="F208" s="50" t="s">
        <v>37</v>
      </c>
      <c r="G208" s="50">
        <v>300</v>
      </c>
      <c r="H208" s="9"/>
      <c r="I208" s="5">
        <f t="shared" si="6"/>
        <v>0</v>
      </c>
      <c r="J208" s="186"/>
      <c r="K208" s="210"/>
    </row>
    <row r="209" spans="1:11" ht="38.25">
      <c r="A209" s="150"/>
      <c r="B209" s="30">
        <f t="shared" si="7"/>
        <v>208</v>
      </c>
      <c r="C209" s="44" t="s">
        <v>481</v>
      </c>
      <c r="D209" s="44" t="s">
        <v>482</v>
      </c>
      <c r="E209" s="50" t="s">
        <v>36</v>
      </c>
      <c r="F209" s="50" t="s">
        <v>37</v>
      </c>
      <c r="G209" s="50">
        <v>300</v>
      </c>
      <c r="H209" s="9"/>
      <c r="I209" s="5">
        <f t="shared" si="6"/>
        <v>0</v>
      </c>
      <c r="J209" s="186"/>
      <c r="K209" s="210"/>
    </row>
    <row r="210" spans="1:11" ht="38.25">
      <c r="A210" s="150"/>
      <c r="B210" s="30">
        <f t="shared" si="7"/>
        <v>209</v>
      </c>
      <c r="C210" s="44" t="s">
        <v>483</v>
      </c>
      <c r="D210" s="44" t="s">
        <v>484</v>
      </c>
      <c r="E210" s="50" t="s">
        <v>36</v>
      </c>
      <c r="F210" s="50" t="s">
        <v>37</v>
      </c>
      <c r="G210" s="50">
        <v>300</v>
      </c>
      <c r="H210" s="9"/>
      <c r="I210" s="5">
        <f t="shared" si="6"/>
        <v>0</v>
      </c>
      <c r="J210" s="186"/>
      <c r="K210" s="210"/>
    </row>
    <row r="211" spans="1:11" ht="38.25">
      <c r="A211" s="150"/>
      <c r="B211" s="30">
        <f t="shared" si="7"/>
        <v>210</v>
      </c>
      <c r="C211" s="44" t="s">
        <v>485</v>
      </c>
      <c r="D211" s="44" t="s">
        <v>486</v>
      </c>
      <c r="E211" s="50" t="s">
        <v>36</v>
      </c>
      <c r="F211" s="50" t="s">
        <v>37</v>
      </c>
      <c r="G211" s="50">
        <v>300</v>
      </c>
      <c r="H211" s="9"/>
      <c r="I211" s="5">
        <f t="shared" si="6"/>
        <v>0</v>
      </c>
      <c r="J211" s="186"/>
      <c r="K211" s="210"/>
    </row>
    <row r="212" spans="1:11" ht="38.25">
      <c r="A212" s="150"/>
      <c r="B212" s="30">
        <f t="shared" si="7"/>
        <v>211</v>
      </c>
      <c r="C212" s="44" t="s">
        <v>487</v>
      </c>
      <c r="D212" s="44" t="s">
        <v>488</v>
      </c>
      <c r="E212" s="50" t="s">
        <v>36</v>
      </c>
      <c r="F212" s="50" t="s">
        <v>37</v>
      </c>
      <c r="G212" s="50">
        <v>300</v>
      </c>
      <c r="H212" s="9"/>
      <c r="I212" s="5">
        <f t="shared" si="6"/>
        <v>0</v>
      </c>
      <c r="J212" s="186"/>
      <c r="K212" s="210"/>
    </row>
    <row r="213" spans="1:11" ht="38.25">
      <c r="A213" s="150"/>
      <c r="B213" s="30">
        <f t="shared" si="7"/>
        <v>212</v>
      </c>
      <c r="C213" s="44" t="s">
        <v>489</v>
      </c>
      <c r="D213" s="44" t="s">
        <v>490</v>
      </c>
      <c r="E213" s="50" t="s">
        <v>36</v>
      </c>
      <c r="F213" s="50" t="s">
        <v>37</v>
      </c>
      <c r="G213" s="50">
        <v>300</v>
      </c>
      <c r="H213" s="9"/>
      <c r="I213" s="5">
        <f t="shared" si="6"/>
        <v>0</v>
      </c>
      <c r="J213" s="186"/>
      <c r="K213" s="210"/>
    </row>
    <row r="214" spans="1:11" ht="51">
      <c r="A214" s="150"/>
      <c r="B214" s="30">
        <f t="shared" si="7"/>
        <v>213</v>
      </c>
      <c r="C214" s="44" t="s">
        <v>491</v>
      </c>
      <c r="D214" s="44" t="s">
        <v>492</v>
      </c>
      <c r="E214" s="50" t="s">
        <v>36</v>
      </c>
      <c r="F214" s="50" t="s">
        <v>37</v>
      </c>
      <c r="G214" s="50">
        <v>200</v>
      </c>
      <c r="H214" s="9"/>
      <c r="I214" s="5">
        <f t="shared" si="6"/>
        <v>0</v>
      </c>
      <c r="J214" s="186"/>
      <c r="K214" s="210"/>
    </row>
    <row r="215" spans="1:11" ht="51">
      <c r="A215" s="150"/>
      <c r="B215" s="30">
        <f t="shared" si="7"/>
        <v>214</v>
      </c>
      <c r="C215" s="44" t="s">
        <v>493</v>
      </c>
      <c r="D215" s="44" t="s">
        <v>494</v>
      </c>
      <c r="E215" s="50" t="s">
        <v>36</v>
      </c>
      <c r="F215" s="50" t="s">
        <v>37</v>
      </c>
      <c r="G215" s="50">
        <v>200</v>
      </c>
      <c r="H215" s="9"/>
      <c r="I215" s="5">
        <f t="shared" si="6"/>
        <v>0</v>
      </c>
      <c r="J215" s="186"/>
      <c r="K215" s="210"/>
    </row>
    <row r="216" spans="1:11" ht="51">
      <c r="A216" s="150"/>
      <c r="B216" s="30">
        <f t="shared" si="7"/>
        <v>215</v>
      </c>
      <c r="C216" s="44" t="s">
        <v>495</v>
      </c>
      <c r="D216" s="44" t="s">
        <v>496</v>
      </c>
      <c r="E216" s="50" t="s">
        <v>36</v>
      </c>
      <c r="F216" s="50" t="s">
        <v>37</v>
      </c>
      <c r="G216" s="50">
        <v>200</v>
      </c>
      <c r="H216" s="9"/>
      <c r="I216" s="5">
        <f t="shared" si="6"/>
        <v>0</v>
      </c>
      <c r="J216" s="186"/>
      <c r="K216" s="210"/>
    </row>
    <row r="217" spans="1:11" ht="51">
      <c r="A217" s="150"/>
      <c r="B217" s="30">
        <f t="shared" si="7"/>
        <v>216</v>
      </c>
      <c r="C217" s="44" t="s">
        <v>497</v>
      </c>
      <c r="D217" s="44" t="s">
        <v>498</v>
      </c>
      <c r="E217" s="50" t="s">
        <v>36</v>
      </c>
      <c r="F217" s="50" t="s">
        <v>37</v>
      </c>
      <c r="G217" s="50">
        <v>200</v>
      </c>
      <c r="H217" s="9"/>
      <c r="I217" s="5">
        <f t="shared" si="6"/>
        <v>0</v>
      </c>
      <c r="J217" s="186"/>
      <c r="K217" s="210"/>
    </row>
    <row r="218" spans="1:11" ht="38.25">
      <c r="A218" s="150"/>
      <c r="B218" s="30">
        <f t="shared" si="7"/>
        <v>217</v>
      </c>
      <c r="C218" s="44" t="s">
        <v>499</v>
      </c>
      <c r="D218" s="44" t="s">
        <v>500</v>
      </c>
      <c r="E218" s="50" t="s">
        <v>36</v>
      </c>
      <c r="F218" s="50" t="s">
        <v>37</v>
      </c>
      <c r="G218" s="50">
        <v>200</v>
      </c>
      <c r="H218" s="9"/>
      <c r="I218" s="5">
        <f t="shared" si="6"/>
        <v>0</v>
      </c>
      <c r="J218" s="186"/>
      <c r="K218" s="210"/>
    </row>
    <row r="219" spans="1:11" ht="76.5">
      <c r="A219" s="150"/>
      <c r="B219" s="30">
        <f t="shared" si="7"/>
        <v>218</v>
      </c>
      <c r="C219" s="44" t="s">
        <v>501</v>
      </c>
      <c r="D219" s="44" t="s">
        <v>502</v>
      </c>
      <c r="E219" s="50" t="s">
        <v>36</v>
      </c>
      <c r="F219" s="50" t="s">
        <v>37</v>
      </c>
      <c r="G219" s="50">
        <v>100</v>
      </c>
      <c r="H219" s="9"/>
      <c r="I219" s="5">
        <f t="shared" si="6"/>
        <v>0</v>
      </c>
      <c r="J219" s="186"/>
      <c r="K219" s="210"/>
    </row>
    <row r="220" spans="1:11" ht="38.25">
      <c r="A220" s="150"/>
      <c r="B220" s="30">
        <f t="shared" si="7"/>
        <v>219</v>
      </c>
      <c r="C220" s="44" t="s">
        <v>503</v>
      </c>
      <c r="D220" s="44" t="s">
        <v>504</v>
      </c>
      <c r="E220" s="50" t="s">
        <v>36</v>
      </c>
      <c r="F220" s="50" t="s">
        <v>37</v>
      </c>
      <c r="G220" s="50">
        <v>100</v>
      </c>
      <c r="H220" s="9"/>
      <c r="I220" s="5">
        <f t="shared" si="6"/>
        <v>0</v>
      </c>
      <c r="J220" s="186"/>
      <c r="K220" s="210"/>
    </row>
    <row r="221" spans="1:11" ht="38.25">
      <c r="A221" s="150"/>
      <c r="B221" s="30">
        <f t="shared" si="7"/>
        <v>220</v>
      </c>
      <c r="C221" s="44" t="s">
        <v>505</v>
      </c>
      <c r="D221" s="44" t="s">
        <v>506</v>
      </c>
      <c r="E221" s="50" t="s">
        <v>36</v>
      </c>
      <c r="F221" s="50" t="s">
        <v>37</v>
      </c>
      <c r="G221" s="50">
        <v>100</v>
      </c>
      <c r="H221" s="9"/>
      <c r="I221" s="5">
        <f t="shared" si="6"/>
        <v>0</v>
      </c>
      <c r="J221" s="186"/>
      <c r="K221" s="210"/>
    </row>
    <row r="222" spans="1:11" ht="38.25">
      <c r="A222" s="150"/>
      <c r="B222" s="30">
        <f t="shared" si="7"/>
        <v>221</v>
      </c>
      <c r="C222" s="44" t="s">
        <v>507</v>
      </c>
      <c r="D222" s="44" t="s">
        <v>508</v>
      </c>
      <c r="E222" s="50" t="s">
        <v>36</v>
      </c>
      <c r="F222" s="50" t="s">
        <v>37</v>
      </c>
      <c r="G222" s="50">
        <v>100</v>
      </c>
      <c r="H222" s="9"/>
      <c r="I222" s="5">
        <f t="shared" si="6"/>
        <v>0</v>
      </c>
      <c r="J222" s="186"/>
      <c r="K222" s="210"/>
    </row>
    <row r="223" spans="1:11" ht="38.25">
      <c r="A223" s="150"/>
      <c r="B223" s="30">
        <f t="shared" si="7"/>
        <v>222</v>
      </c>
      <c r="C223" s="44" t="s">
        <v>509</v>
      </c>
      <c r="D223" s="44" t="s">
        <v>510</v>
      </c>
      <c r="E223" s="50" t="s">
        <v>36</v>
      </c>
      <c r="F223" s="50" t="s">
        <v>37</v>
      </c>
      <c r="G223" s="50">
        <v>100</v>
      </c>
      <c r="H223" s="9"/>
      <c r="I223" s="5">
        <f t="shared" si="6"/>
        <v>0</v>
      </c>
      <c r="J223" s="186"/>
      <c r="K223" s="210"/>
    </row>
    <row r="224" spans="1:11" ht="38.25">
      <c r="A224" s="150"/>
      <c r="B224" s="30">
        <f t="shared" si="7"/>
        <v>223</v>
      </c>
      <c r="C224" s="44" t="s">
        <v>511</v>
      </c>
      <c r="D224" s="44" t="s">
        <v>512</v>
      </c>
      <c r="E224" s="50" t="s">
        <v>36</v>
      </c>
      <c r="F224" s="50" t="s">
        <v>37</v>
      </c>
      <c r="G224" s="50">
        <v>100</v>
      </c>
      <c r="H224" s="9"/>
      <c r="I224" s="5">
        <f t="shared" si="6"/>
        <v>0</v>
      </c>
      <c r="J224" s="186"/>
      <c r="K224" s="210"/>
    </row>
    <row r="225" spans="1:11" ht="51">
      <c r="A225" s="150"/>
      <c r="B225" s="30">
        <f t="shared" si="7"/>
        <v>224</v>
      </c>
      <c r="C225" s="44" t="s">
        <v>513</v>
      </c>
      <c r="D225" s="44" t="s">
        <v>514</v>
      </c>
      <c r="E225" s="50" t="s">
        <v>36</v>
      </c>
      <c r="F225" s="50" t="s">
        <v>515</v>
      </c>
      <c r="G225" s="50">
        <v>10</v>
      </c>
      <c r="H225" s="9"/>
      <c r="I225" s="5">
        <f t="shared" si="6"/>
        <v>0</v>
      </c>
      <c r="J225" s="186"/>
      <c r="K225" s="210"/>
    </row>
    <row r="226" spans="1:11" ht="51">
      <c r="A226" s="150"/>
      <c r="B226" s="30">
        <f t="shared" si="7"/>
        <v>225</v>
      </c>
      <c r="C226" s="44" t="s">
        <v>516</v>
      </c>
      <c r="D226" s="44" t="s">
        <v>517</v>
      </c>
      <c r="E226" s="50" t="s">
        <v>36</v>
      </c>
      <c r="F226" s="50" t="s">
        <v>515</v>
      </c>
      <c r="G226" s="50">
        <v>10</v>
      </c>
      <c r="H226" s="9"/>
      <c r="I226" s="5">
        <f t="shared" si="6"/>
        <v>0</v>
      </c>
      <c r="J226" s="186"/>
      <c r="K226" s="210"/>
    </row>
    <row r="227" spans="1:11" ht="64.5" thickBot="1">
      <c r="A227" s="151"/>
      <c r="B227" s="30">
        <f t="shared" si="7"/>
        <v>226</v>
      </c>
      <c r="C227" s="51" t="s">
        <v>518</v>
      </c>
      <c r="D227" s="51" t="s">
        <v>519</v>
      </c>
      <c r="E227" s="53" t="s">
        <v>36</v>
      </c>
      <c r="F227" s="53" t="s">
        <v>515</v>
      </c>
      <c r="G227" s="53">
        <v>10</v>
      </c>
      <c r="H227" s="20"/>
      <c r="I227" s="7">
        <f t="shared" si="6"/>
        <v>0</v>
      </c>
      <c r="J227" s="187"/>
      <c r="K227" s="211"/>
    </row>
    <row r="228" spans="1:11" ht="102">
      <c r="A228" s="152" t="s">
        <v>520</v>
      </c>
      <c r="B228" s="30">
        <f t="shared" si="7"/>
        <v>227</v>
      </c>
      <c r="C228" s="47" t="s">
        <v>521</v>
      </c>
      <c r="D228" s="47" t="s">
        <v>522</v>
      </c>
      <c r="E228" s="82" t="s">
        <v>36</v>
      </c>
      <c r="F228" s="82" t="s">
        <v>37</v>
      </c>
      <c r="G228" s="82">
        <v>100</v>
      </c>
      <c r="H228" s="2"/>
      <c r="I228" s="10">
        <f t="shared" si="6"/>
        <v>0</v>
      </c>
      <c r="J228" s="189"/>
      <c r="K228" s="214"/>
    </row>
    <row r="229" spans="1:11" ht="102">
      <c r="A229" s="153"/>
      <c r="B229" s="30">
        <f t="shared" si="7"/>
        <v>228</v>
      </c>
      <c r="C229" s="83" t="s">
        <v>523</v>
      </c>
      <c r="D229" s="83" t="s">
        <v>524</v>
      </c>
      <c r="E229" s="84" t="s">
        <v>36</v>
      </c>
      <c r="F229" s="84" t="s">
        <v>37</v>
      </c>
      <c r="G229" s="84">
        <v>150</v>
      </c>
      <c r="H229" s="9"/>
      <c r="I229" s="5">
        <f t="shared" si="6"/>
        <v>0</v>
      </c>
      <c r="J229" s="186"/>
      <c r="K229" s="210"/>
    </row>
    <row r="230" spans="1:11" ht="102">
      <c r="A230" s="153"/>
      <c r="B230" s="30">
        <f t="shared" si="7"/>
        <v>229</v>
      </c>
      <c r="C230" s="83" t="s">
        <v>525</v>
      </c>
      <c r="D230" s="83" t="s">
        <v>526</v>
      </c>
      <c r="E230" s="84" t="s">
        <v>36</v>
      </c>
      <c r="F230" s="84" t="s">
        <v>37</v>
      </c>
      <c r="G230" s="84">
        <v>150</v>
      </c>
      <c r="H230" s="9"/>
      <c r="I230" s="5">
        <f t="shared" si="6"/>
        <v>0</v>
      </c>
      <c r="J230" s="186"/>
      <c r="K230" s="210"/>
    </row>
    <row r="231" spans="1:11" ht="102">
      <c r="A231" s="153"/>
      <c r="B231" s="30">
        <f t="shared" si="7"/>
        <v>230</v>
      </c>
      <c r="C231" s="83" t="s">
        <v>527</v>
      </c>
      <c r="D231" s="83" t="s">
        <v>528</v>
      </c>
      <c r="E231" s="84" t="s">
        <v>36</v>
      </c>
      <c r="F231" s="84" t="s">
        <v>37</v>
      </c>
      <c r="G231" s="84">
        <v>150</v>
      </c>
      <c r="H231" s="9"/>
      <c r="I231" s="5">
        <f t="shared" si="6"/>
        <v>0</v>
      </c>
      <c r="J231" s="186"/>
      <c r="K231" s="210"/>
    </row>
    <row r="232" spans="1:11" ht="102">
      <c r="A232" s="153"/>
      <c r="B232" s="30">
        <f t="shared" si="7"/>
        <v>231</v>
      </c>
      <c r="C232" s="83" t="s">
        <v>529</v>
      </c>
      <c r="D232" s="83" t="s">
        <v>530</v>
      </c>
      <c r="E232" s="84" t="s">
        <v>36</v>
      </c>
      <c r="F232" s="84" t="s">
        <v>37</v>
      </c>
      <c r="G232" s="84">
        <v>150</v>
      </c>
      <c r="H232" s="9"/>
      <c r="I232" s="5">
        <f t="shared" si="6"/>
        <v>0</v>
      </c>
      <c r="J232" s="186"/>
      <c r="K232" s="210"/>
    </row>
    <row r="233" spans="1:11" ht="102">
      <c r="A233" s="153"/>
      <c r="B233" s="30">
        <f t="shared" si="7"/>
        <v>232</v>
      </c>
      <c r="C233" s="83" t="s">
        <v>531</v>
      </c>
      <c r="D233" s="83" t="s">
        <v>532</v>
      </c>
      <c r="E233" s="84" t="s">
        <v>36</v>
      </c>
      <c r="F233" s="84" t="s">
        <v>37</v>
      </c>
      <c r="G233" s="84">
        <v>150</v>
      </c>
      <c r="H233" s="9"/>
      <c r="I233" s="5">
        <f t="shared" si="6"/>
        <v>0</v>
      </c>
      <c r="J233" s="186"/>
      <c r="K233" s="210"/>
    </row>
    <row r="234" spans="1:11" ht="102">
      <c r="A234" s="153"/>
      <c r="B234" s="30">
        <f t="shared" si="7"/>
        <v>233</v>
      </c>
      <c r="C234" s="83" t="s">
        <v>533</v>
      </c>
      <c r="D234" s="83" t="s">
        <v>534</v>
      </c>
      <c r="E234" s="84" t="s">
        <v>36</v>
      </c>
      <c r="F234" s="84" t="s">
        <v>37</v>
      </c>
      <c r="G234" s="84">
        <v>100</v>
      </c>
      <c r="H234" s="9"/>
      <c r="I234" s="5">
        <f t="shared" si="6"/>
        <v>0</v>
      </c>
      <c r="J234" s="186"/>
      <c r="K234" s="210"/>
    </row>
    <row r="235" spans="1:11" ht="102">
      <c r="A235" s="153"/>
      <c r="B235" s="30">
        <f t="shared" si="7"/>
        <v>234</v>
      </c>
      <c r="C235" s="83" t="s">
        <v>535</v>
      </c>
      <c r="D235" s="83" t="s">
        <v>536</v>
      </c>
      <c r="E235" s="84" t="s">
        <v>36</v>
      </c>
      <c r="F235" s="84" t="s">
        <v>37</v>
      </c>
      <c r="G235" s="84">
        <v>400</v>
      </c>
      <c r="H235" s="9"/>
      <c r="I235" s="5">
        <f t="shared" si="6"/>
        <v>0</v>
      </c>
      <c r="J235" s="186"/>
      <c r="K235" s="210"/>
    </row>
    <row r="236" spans="1:11" ht="102">
      <c r="A236" s="153"/>
      <c r="B236" s="30">
        <f t="shared" si="7"/>
        <v>235</v>
      </c>
      <c r="C236" s="83" t="s">
        <v>584</v>
      </c>
      <c r="D236" s="83" t="s">
        <v>537</v>
      </c>
      <c r="E236" s="84" t="s">
        <v>36</v>
      </c>
      <c r="F236" s="84" t="s">
        <v>37</v>
      </c>
      <c r="G236" s="84">
        <v>200</v>
      </c>
      <c r="H236" s="9"/>
      <c r="I236" s="5">
        <f t="shared" si="6"/>
        <v>0</v>
      </c>
      <c r="J236" s="186"/>
      <c r="K236" s="210"/>
    </row>
    <row r="237" spans="1:11" ht="102">
      <c r="A237" s="153"/>
      <c r="B237" s="30">
        <f t="shared" si="7"/>
        <v>236</v>
      </c>
      <c r="C237" s="83" t="s">
        <v>538</v>
      </c>
      <c r="D237" s="83" t="s">
        <v>539</v>
      </c>
      <c r="E237" s="84" t="s">
        <v>36</v>
      </c>
      <c r="F237" s="84" t="s">
        <v>37</v>
      </c>
      <c r="G237" s="84">
        <v>200</v>
      </c>
      <c r="H237" s="9"/>
      <c r="I237" s="5">
        <f t="shared" si="6"/>
        <v>0</v>
      </c>
      <c r="J237" s="186"/>
      <c r="K237" s="210"/>
    </row>
    <row r="238" spans="1:11" ht="102">
      <c r="A238" s="153"/>
      <c r="B238" s="30">
        <f t="shared" si="7"/>
        <v>237</v>
      </c>
      <c r="C238" s="83" t="s">
        <v>540</v>
      </c>
      <c r="D238" s="83" t="s">
        <v>541</v>
      </c>
      <c r="E238" s="84" t="s">
        <v>36</v>
      </c>
      <c r="F238" s="84" t="s">
        <v>37</v>
      </c>
      <c r="G238" s="84">
        <v>200</v>
      </c>
      <c r="H238" s="9"/>
      <c r="I238" s="5">
        <f t="shared" si="6"/>
        <v>0</v>
      </c>
      <c r="J238" s="186"/>
      <c r="K238" s="210"/>
    </row>
    <row r="239" spans="1:11" ht="102">
      <c r="A239" s="153"/>
      <c r="B239" s="30">
        <f t="shared" si="7"/>
        <v>238</v>
      </c>
      <c r="C239" s="83" t="s">
        <v>542</v>
      </c>
      <c r="D239" s="83" t="s">
        <v>543</v>
      </c>
      <c r="E239" s="84" t="s">
        <v>36</v>
      </c>
      <c r="F239" s="84" t="s">
        <v>37</v>
      </c>
      <c r="G239" s="84">
        <v>200</v>
      </c>
      <c r="H239" s="9"/>
      <c r="I239" s="5">
        <f t="shared" si="6"/>
        <v>0</v>
      </c>
      <c r="J239" s="186"/>
      <c r="K239" s="210"/>
    </row>
    <row r="240" spans="1:11" ht="102">
      <c r="A240" s="153"/>
      <c r="B240" s="30">
        <f t="shared" si="7"/>
        <v>239</v>
      </c>
      <c r="C240" s="83" t="s">
        <v>544</v>
      </c>
      <c r="D240" s="83" t="s">
        <v>545</v>
      </c>
      <c r="E240" s="84" t="s">
        <v>36</v>
      </c>
      <c r="F240" s="84" t="s">
        <v>37</v>
      </c>
      <c r="G240" s="84">
        <v>200</v>
      </c>
      <c r="H240" s="9"/>
      <c r="I240" s="5">
        <f t="shared" si="6"/>
        <v>0</v>
      </c>
      <c r="J240" s="186"/>
      <c r="K240" s="210"/>
    </row>
    <row r="241" spans="1:11" ht="102">
      <c r="A241" s="153"/>
      <c r="B241" s="30">
        <f t="shared" si="7"/>
        <v>240</v>
      </c>
      <c r="C241" s="83" t="s">
        <v>546</v>
      </c>
      <c r="D241" s="83" t="s">
        <v>547</v>
      </c>
      <c r="E241" s="84" t="s">
        <v>36</v>
      </c>
      <c r="F241" s="84" t="s">
        <v>37</v>
      </c>
      <c r="G241" s="84">
        <v>200</v>
      </c>
      <c r="H241" s="9"/>
      <c r="I241" s="5">
        <f t="shared" si="6"/>
        <v>0</v>
      </c>
      <c r="J241" s="186"/>
      <c r="K241" s="210"/>
    </row>
    <row r="242" spans="1:11" ht="102">
      <c r="A242" s="153"/>
      <c r="B242" s="30">
        <f t="shared" si="7"/>
        <v>241</v>
      </c>
      <c r="C242" s="83" t="s">
        <v>548</v>
      </c>
      <c r="D242" s="83" t="s">
        <v>549</v>
      </c>
      <c r="E242" s="84" t="s">
        <v>36</v>
      </c>
      <c r="F242" s="84" t="s">
        <v>37</v>
      </c>
      <c r="G242" s="84">
        <v>200</v>
      </c>
      <c r="H242" s="9"/>
      <c r="I242" s="5">
        <f t="shared" si="6"/>
        <v>0</v>
      </c>
      <c r="J242" s="186"/>
      <c r="K242" s="210"/>
    </row>
    <row r="243" spans="1:11" ht="89.25">
      <c r="A243" s="153"/>
      <c r="B243" s="30">
        <f t="shared" si="7"/>
        <v>242</v>
      </c>
      <c r="C243" s="83" t="s">
        <v>550</v>
      </c>
      <c r="D243" s="83" t="s">
        <v>551</v>
      </c>
      <c r="E243" s="84" t="s">
        <v>36</v>
      </c>
      <c r="F243" s="84" t="s">
        <v>37</v>
      </c>
      <c r="G243" s="84">
        <v>100</v>
      </c>
      <c r="H243" s="9"/>
      <c r="I243" s="5">
        <f t="shared" si="6"/>
        <v>0</v>
      </c>
      <c r="J243" s="186"/>
      <c r="K243" s="210"/>
    </row>
    <row r="244" spans="1:11" ht="89.25">
      <c r="A244" s="153"/>
      <c r="B244" s="30">
        <f t="shared" si="7"/>
        <v>243</v>
      </c>
      <c r="C244" s="83" t="s">
        <v>552</v>
      </c>
      <c r="D244" s="83" t="s">
        <v>553</v>
      </c>
      <c r="E244" s="84" t="s">
        <v>36</v>
      </c>
      <c r="F244" s="84" t="s">
        <v>37</v>
      </c>
      <c r="G244" s="84">
        <v>100</v>
      </c>
      <c r="H244" s="9"/>
      <c r="I244" s="5">
        <f t="shared" si="6"/>
        <v>0</v>
      </c>
      <c r="J244" s="186"/>
      <c r="K244" s="210"/>
    </row>
    <row r="245" spans="1:11" ht="89.25">
      <c r="A245" s="153"/>
      <c r="B245" s="30">
        <f t="shared" si="7"/>
        <v>244</v>
      </c>
      <c r="C245" s="83" t="s">
        <v>554</v>
      </c>
      <c r="D245" s="83" t="s">
        <v>555</v>
      </c>
      <c r="E245" s="84" t="s">
        <v>36</v>
      </c>
      <c r="F245" s="84" t="s">
        <v>37</v>
      </c>
      <c r="G245" s="84">
        <v>100</v>
      </c>
      <c r="H245" s="9"/>
      <c r="I245" s="5">
        <f t="shared" si="6"/>
        <v>0</v>
      </c>
      <c r="J245" s="186"/>
      <c r="K245" s="210"/>
    </row>
    <row r="246" spans="1:11" ht="89.25">
      <c r="A246" s="153"/>
      <c r="B246" s="30">
        <f t="shared" si="7"/>
        <v>245</v>
      </c>
      <c r="C246" s="83" t="s">
        <v>556</v>
      </c>
      <c r="D246" s="83" t="s">
        <v>557</v>
      </c>
      <c r="E246" s="84" t="s">
        <v>36</v>
      </c>
      <c r="F246" s="84" t="s">
        <v>37</v>
      </c>
      <c r="G246" s="84">
        <v>100</v>
      </c>
      <c r="H246" s="9"/>
      <c r="I246" s="5">
        <f t="shared" si="6"/>
        <v>0</v>
      </c>
      <c r="J246" s="186"/>
      <c r="K246" s="210"/>
    </row>
    <row r="247" spans="1:11" ht="89.25">
      <c r="A247" s="153"/>
      <c r="B247" s="30">
        <f t="shared" si="7"/>
        <v>246</v>
      </c>
      <c r="C247" s="83" t="s">
        <v>558</v>
      </c>
      <c r="D247" s="83" t="s">
        <v>559</v>
      </c>
      <c r="E247" s="84" t="s">
        <v>36</v>
      </c>
      <c r="F247" s="84" t="s">
        <v>37</v>
      </c>
      <c r="G247" s="84">
        <v>100</v>
      </c>
      <c r="H247" s="9"/>
      <c r="I247" s="5">
        <f t="shared" si="6"/>
        <v>0</v>
      </c>
      <c r="J247" s="186"/>
      <c r="K247" s="210"/>
    </row>
    <row r="248" spans="1:11" ht="89.25">
      <c r="A248" s="153"/>
      <c r="B248" s="30">
        <f t="shared" si="7"/>
        <v>247</v>
      </c>
      <c r="C248" s="83" t="s">
        <v>560</v>
      </c>
      <c r="D248" s="83" t="s">
        <v>561</v>
      </c>
      <c r="E248" s="84" t="s">
        <v>36</v>
      </c>
      <c r="F248" s="84" t="s">
        <v>37</v>
      </c>
      <c r="G248" s="84">
        <v>100</v>
      </c>
      <c r="H248" s="9"/>
      <c r="I248" s="5">
        <f t="shared" si="6"/>
        <v>0</v>
      </c>
      <c r="J248" s="186"/>
      <c r="K248" s="210"/>
    </row>
    <row r="249" spans="1:11" ht="89.25">
      <c r="A249" s="153"/>
      <c r="B249" s="30">
        <f t="shared" si="7"/>
        <v>248</v>
      </c>
      <c r="C249" s="83" t="s">
        <v>556</v>
      </c>
      <c r="D249" s="83" t="s">
        <v>557</v>
      </c>
      <c r="E249" s="84" t="s">
        <v>36</v>
      </c>
      <c r="F249" s="84" t="s">
        <v>37</v>
      </c>
      <c r="G249" s="84">
        <v>100</v>
      </c>
      <c r="H249" s="9"/>
      <c r="I249" s="5">
        <f t="shared" si="6"/>
        <v>0</v>
      </c>
      <c r="J249" s="186"/>
      <c r="K249" s="210"/>
    </row>
    <row r="250" spans="1:11" ht="89.25">
      <c r="A250" s="153"/>
      <c r="B250" s="30">
        <f t="shared" si="7"/>
        <v>249</v>
      </c>
      <c r="C250" s="28" t="s">
        <v>560</v>
      </c>
      <c r="D250" s="83" t="s">
        <v>561</v>
      </c>
      <c r="E250" s="84" t="s">
        <v>36</v>
      </c>
      <c r="F250" s="84" t="s">
        <v>37</v>
      </c>
      <c r="G250" s="84">
        <v>100</v>
      </c>
      <c r="H250" s="9"/>
      <c r="I250" s="5">
        <f t="shared" si="6"/>
        <v>0</v>
      </c>
      <c r="J250" s="186"/>
      <c r="K250" s="210"/>
    </row>
    <row r="251" spans="1:11" ht="63.75">
      <c r="A251" s="153"/>
      <c r="B251" s="30">
        <f t="shared" si="7"/>
        <v>250</v>
      </c>
      <c r="C251" s="83" t="s">
        <v>562</v>
      </c>
      <c r="D251" s="83" t="s">
        <v>563</v>
      </c>
      <c r="E251" s="84" t="s">
        <v>36</v>
      </c>
      <c r="F251" s="84" t="s">
        <v>37</v>
      </c>
      <c r="G251" s="84">
        <v>20</v>
      </c>
      <c r="H251" s="9"/>
      <c r="I251" s="5">
        <f t="shared" si="6"/>
        <v>0</v>
      </c>
      <c r="J251" s="186"/>
      <c r="K251" s="210"/>
    </row>
    <row r="252" spans="1:11" ht="63.75">
      <c r="A252" s="153"/>
      <c r="B252" s="30">
        <f t="shared" si="7"/>
        <v>251</v>
      </c>
      <c r="C252" s="83" t="s">
        <v>564</v>
      </c>
      <c r="D252" s="83" t="s">
        <v>565</v>
      </c>
      <c r="E252" s="84" t="s">
        <v>36</v>
      </c>
      <c r="F252" s="84" t="s">
        <v>37</v>
      </c>
      <c r="G252" s="84">
        <v>20</v>
      </c>
      <c r="H252" s="9"/>
      <c r="I252" s="5">
        <f t="shared" si="6"/>
        <v>0</v>
      </c>
      <c r="J252" s="186"/>
      <c r="K252" s="210"/>
    </row>
    <row r="253" spans="1:11" ht="63.75">
      <c r="A253" s="153"/>
      <c r="B253" s="30">
        <f t="shared" si="7"/>
        <v>252</v>
      </c>
      <c r="C253" s="83" t="s">
        <v>566</v>
      </c>
      <c r="D253" s="83" t="s">
        <v>567</v>
      </c>
      <c r="E253" s="84" t="s">
        <v>36</v>
      </c>
      <c r="F253" s="84" t="s">
        <v>37</v>
      </c>
      <c r="G253" s="84">
        <v>20</v>
      </c>
      <c r="H253" s="9"/>
      <c r="I253" s="5">
        <f t="shared" si="6"/>
        <v>0</v>
      </c>
      <c r="J253" s="186"/>
      <c r="K253" s="210"/>
    </row>
    <row r="254" spans="1:11" ht="63.75">
      <c r="A254" s="153"/>
      <c r="B254" s="30">
        <f t="shared" si="7"/>
        <v>253</v>
      </c>
      <c r="C254" s="83" t="s">
        <v>568</v>
      </c>
      <c r="D254" s="83" t="s">
        <v>569</v>
      </c>
      <c r="E254" s="84" t="s">
        <v>36</v>
      </c>
      <c r="F254" s="84" t="s">
        <v>37</v>
      </c>
      <c r="G254" s="84">
        <v>20</v>
      </c>
      <c r="H254" s="9"/>
      <c r="I254" s="5">
        <f t="shared" si="6"/>
        <v>0</v>
      </c>
      <c r="J254" s="186"/>
      <c r="K254" s="210"/>
    </row>
    <row r="255" spans="1:11" ht="63.75">
      <c r="A255" s="153"/>
      <c r="B255" s="30">
        <f t="shared" si="7"/>
        <v>254</v>
      </c>
      <c r="C255" s="83" t="s">
        <v>570</v>
      </c>
      <c r="D255" s="83" t="s">
        <v>571</v>
      </c>
      <c r="E255" s="84" t="s">
        <v>36</v>
      </c>
      <c r="F255" s="84" t="s">
        <v>37</v>
      </c>
      <c r="G255" s="84">
        <v>20</v>
      </c>
      <c r="H255" s="9"/>
      <c r="I255" s="5">
        <f t="shared" si="6"/>
        <v>0</v>
      </c>
      <c r="J255" s="186"/>
      <c r="K255" s="210"/>
    </row>
    <row r="256" spans="1:11" ht="63.75">
      <c r="A256" s="153"/>
      <c r="B256" s="30">
        <f t="shared" si="7"/>
        <v>255</v>
      </c>
      <c r="C256" s="83" t="s">
        <v>572</v>
      </c>
      <c r="D256" s="83" t="s">
        <v>573</v>
      </c>
      <c r="E256" s="84" t="s">
        <v>36</v>
      </c>
      <c r="F256" s="84" t="s">
        <v>37</v>
      </c>
      <c r="G256" s="84">
        <v>20</v>
      </c>
      <c r="H256" s="9"/>
      <c r="I256" s="5">
        <f t="shared" si="6"/>
        <v>0</v>
      </c>
      <c r="J256" s="186"/>
      <c r="K256" s="210"/>
    </row>
    <row r="257" spans="1:11" ht="63.75">
      <c r="A257" s="153"/>
      <c r="B257" s="30">
        <f t="shared" si="7"/>
        <v>256</v>
      </c>
      <c r="C257" s="83" t="s">
        <v>574</v>
      </c>
      <c r="D257" s="83" t="s">
        <v>575</v>
      </c>
      <c r="E257" s="84" t="s">
        <v>36</v>
      </c>
      <c r="F257" s="84" t="s">
        <v>37</v>
      </c>
      <c r="G257" s="84">
        <v>30</v>
      </c>
      <c r="H257" s="9"/>
      <c r="I257" s="5">
        <f t="shared" si="6"/>
        <v>0</v>
      </c>
      <c r="J257" s="186"/>
      <c r="K257" s="210"/>
    </row>
    <row r="258" spans="1:11" ht="63.75">
      <c r="A258" s="153"/>
      <c r="B258" s="30">
        <f t="shared" si="7"/>
        <v>257</v>
      </c>
      <c r="C258" s="83" t="s">
        <v>576</v>
      </c>
      <c r="D258" s="83" t="s">
        <v>577</v>
      </c>
      <c r="E258" s="84" t="s">
        <v>36</v>
      </c>
      <c r="F258" s="84" t="s">
        <v>37</v>
      </c>
      <c r="G258" s="84">
        <v>30</v>
      </c>
      <c r="H258" s="9"/>
      <c r="I258" s="5">
        <f t="shared" si="6"/>
        <v>0</v>
      </c>
      <c r="J258" s="186"/>
      <c r="K258" s="210"/>
    </row>
    <row r="259" spans="1:11" ht="63.75">
      <c r="A259" s="153"/>
      <c r="B259" s="30">
        <f t="shared" si="7"/>
        <v>258</v>
      </c>
      <c r="C259" s="83" t="s">
        <v>578</v>
      </c>
      <c r="D259" s="83" t="s">
        <v>579</v>
      </c>
      <c r="E259" s="84" t="s">
        <v>36</v>
      </c>
      <c r="F259" s="84" t="s">
        <v>37</v>
      </c>
      <c r="G259" s="84">
        <v>30</v>
      </c>
      <c r="H259" s="9"/>
      <c r="I259" s="5">
        <f aca="true" t="shared" si="8" ref="I259:I322">SUM(G259*H259*2)</f>
        <v>0</v>
      </c>
      <c r="J259" s="186"/>
      <c r="K259" s="210"/>
    </row>
    <row r="260" spans="1:11" ht="63.75">
      <c r="A260" s="153"/>
      <c r="B260" s="30">
        <f aca="true" t="shared" si="9" ref="B260:B323">SUM(B259+1)</f>
        <v>259</v>
      </c>
      <c r="C260" s="83" t="s">
        <v>580</v>
      </c>
      <c r="D260" s="83" t="s">
        <v>581</v>
      </c>
      <c r="E260" s="84" t="s">
        <v>36</v>
      </c>
      <c r="F260" s="84" t="s">
        <v>37</v>
      </c>
      <c r="G260" s="84">
        <v>30</v>
      </c>
      <c r="H260" s="9"/>
      <c r="I260" s="5">
        <f t="shared" si="8"/>
        <v>0</v>
      </c>
      <c r="J260" s="186"/>
      <c r="K260" s="210"/>
    </row>
    <row r="261" spans="1:11" ht="77.25" thickBot="1">
      <c r="A261" s="154"/>
      <c r="B261" s="30">
        <f t="shared" si="9"/>
        <v>260</v>
      </c>
      <c r="C261" s="85" t="s">
        <v>582</v>
      </c>
      <c r="D261" s="85" t="s">
        <v>583</v>
      </c>
      <c r="E261" s="86" t="s">
        <v>10</v>
      </c>
      <c r="F261" s="86" t="s">
        <v>68</v>
      </c>
      <c r="G261" s="86">
        <v>40</v>
      </c>
      <c r="H261" s="20"/>
      <c r="I261" s="7">
        <f t="shared" si="8"/>
        <v>0</v>
      </c>
      <c r="J261" s="187"/>
      <c r="K261" s="211"/>
    </row>
    <row r="262" spans="1:11" ht="25.5" customHeight="1">
      <c r="A262" s="134" t="s">
        <v>585</v>
      </c>
      <c r="B262" s="30">
        <f t="shared" si="9"/>
        <v>261</v>
      </c>
      <c r="C262" s="87" t="s">
        <v>586</v>
      </c>
      <c r="D262" s="87" t="s">
        <v>587</v>
      </c>
      <c r="E262" s="88" t="s">
        <v>588</v>
      </c>
      <c r="F262" s="88" t="s">
        <v>589</v>
      </c>
      <c r="G262" s="70">
        <v>20</v>
      </c>
      <c r="H262" s="2"/>
      <c r="I262" s="10">
        <f t="shared" si="8"/>
        <v>0</v>
      </c>
      <c r="J262" s="189"/>
      <c r="K262" s="214"/>
    </row>
    <row r="263" spans="1:11" ht="25.5">
      <c r="A263" s="135"/>
      <c r="B263" s="30">
        <f t="shared" si="9"/>
        <v>262</v>
      </c>
      <c r="C263" s="89" t="s">
        <v>590</v>
      </c>
      <c r="D263" s="89" t="s">
        <v>591</v>
      </c>
      <c r="E263" s="90" t="s">
        <v>36</v>
      </c>
      <c r="F263" s="90" t="s">
        <v>592</v>
      </c>
      <c r="G263" s="64">
        <v>30</v>
      </c>
      <c r="H263" s="9"/>
      <c r="I263" s="5">
        <f t="shared" si="8"/>
        <v>0</v>
      </c>
      <c r="J263" s="186"/>
      <c r="K263" s="210"/>
    </row>
    <row r="264" spans="1:11" ht="38.25">
      <c r="A264" s="135"/>
      <c r="B264" s="30">
        <f t="shared" si="9"/>
        <v>263</v>
      </c>
      <c r="C264" s="89" t="s">
        <v>593</v>
      </c>
      <c r="D264" s="89" t="s">
        <v>594</v>
      </c>
      <c r="E264" s="90" t="s">
        <v>36</v>
      </c>
      <c r="F264" s="90" t="s">
        <v>227</v>
      </c>
      <c r="G264" s="64">
        <v>20</v>
      </c>
      <c r="H264" s="9"/>
      <c r="I264" s="5">
        <f t="shared" si="8"/>
        <v>0</v>
      </c>
      <c r="J264" s="186"/>
      <c r="K264" s="210"/>
    </row>
    <row r="265" spans="1:11" ht="63.75">
      <c r="A265" s="135"/>
      <c r="B265" s="30">
        <f t="shared" si="9"/>
        <v>264</v>
      </c>
      <c r="C265" s="89" t="s">
        <v>595</v>
      </c>
      <c r="D265" s="89" t="s">
        <v>596</v>
      </c>
      <c r="E265" s="90" t="s">
        <v>36</v>
      </c>
      <c r="F265" s="90" t="s">
        <v>68</v>
      </c>
      <c r="G265" s="64">
        <v>30</v>
      </c>
      <c r="H265" s="9"/>
      <c r="I265" s="5">
        <f t="shared" si="8"/>
        <v>0</v>
      </c>
      <c r="J265" s="186"/>
      <c r="K265" s="210"/>
    </row>
    <row r="266" spans="1:11" ht="63.75">
      <c r="A266" s="135"/>
      <c r="B266" s="30">
        <f t="shared" si="9"/>
        <v>265</v>
      </c>
      <c r="C266" s="89" t="s">
        <v>597</v>
      </c>
      <c r="D266" s="89" t="s">
        <v>598</v>
      </c>
      <c r="E266" s="90" t="s">
        <v>10</v>
      </c>
      <c r="F266" s="90" t="s">
        <v>68</v>
      </c>
      <c r="G266" s="64">
        <v>30</v>
      </c>
      <c r="H266" s="9"/>
      <c r="I266" s="5">
        <f t="shared" si="8"/>
        <v>0</v>
      </c>
      <c r="J266" s="186"/>
      <c r="K266" s="210"/>
    </row>
    <row r="267" spans="1:11" ht="63.75">
      <c r="A267" s="135"/>
      <c r="B267" s="30">
        <f t="shared" si="9"/>
        <v>266</v>
      </c>
      <c r="C267" s="89" t="s">
        <v>599</v>
      </c>
      <c r="D267" s="89" t="s">
        <v>600</v>
      </c>
      <c r="E267" s="90" t="s">
        <v>10</v>
      </c>
      <c r="F267" s="90" t="s">
        <v>68</v>
      </c>
      <c r="G267" s="64">
        <v>50</v>
      </c>
      <c r="H267" s="9"/>
      <c r="I267" s="5">
        <f t="shared" si="8"/>
        <v>0</v>
      </c>
      <c r="J267" s="186"/>
      <c r="K267" s="210"/>
    </row>
    <row r="268" spans="1:11" ht="63.75">
      <c r="A268" s="135"/>
      <c r="B268" s="30">
        <f t="shared" si="9"/>
        <v>267</v>
      </c>
      <c r="C268" s="89" t="s">
        <v>601</v>
      </c>
      <c r="D268" s="89" t="s">
        <v>602</v>
      </c>
      <c r="E268" s="90" t="s">
        <v>10</v>
      </c>
      <c r="F268" s="90" t="s">
        <v>68</v>
      </c>
      <c r="G268" s="64">
        <v>30</v>
      </c>
      <c r="H268" s="9"/>
      <c r="I268" s="5">
        <f t="shared" si="8"/>
        <v>0</v>
      </c>
      <c r="J268" s="186"/>
      <c r="K268" s="210"/>
    </row>
    <row r="269" spans="1:11" ht="63.75">
      <c r="A269" s="135"/>
      <c r="B269" s="30">
        <f t="shared" si="9"/>
        <v>268</v>
      </c>
      <c r="C269" s="89" t="s">
        <v>603</v>
      </c>
      <c r="D269" s="89" t="s">
        <v>604</v>
      </c>
      <c r="E269" s="90" t="s">
        <v>10</v>
      </c>
      <c r="F269" s="90" t="s">
        <v>68</v>
      </c>
      <c r="G269" s="64">
        <v>40</v>
      </c>
      <c r="H269" s="9"/>
      <c r="I269" s="5">
        <f t="shared" si="8"/>
        <v>0</v>
      </c>
      <c r="J269" s="186"/>
      <c r="K269" s="210"/>
    </row>
    <row r="270" spans="1:11" ht="63.75">
      <c r="A270" s="135"/>
      <c r="B270" s="30">
        <f t="shared" si="9"/>
        <v>269</v>
      </c>
      <c r="C270" s="89" t="s">
        <v>605</v>
      </c>
      <c r="D270" s="89" t="s">
        <v>606</v>
      </c>
      <c r="E270" s="90" t="s">
        <v>10</v>
      </c>
      <c r="F270" s="90" t="s">
        <v>68</v>
      </c>
      <c r="G270" s="64">
        <v>20</v>
      </c>
      <c r="H270" s="9"/>
      <c r="I270" s="5">
        <f t="shared" si="8"/>
        <v>0</v>
      </c>
      <c r="J270" s="186"/>
      <c r="K270" s="210"/>
    </row>
    <row r="271" spans="1:11" ht="63.75">
      <c r="A271" s="135"/>
      <c r="B271" s="30">
        <f t="shared" si="9"/>
        <v>270</v>
      </c>
      <c r="C271" s="89" t="s">
        <v>607</v>
      </c>
      <c r="D271" s="89" t="s">
        <v>608</v>
      </c>
      <c r="E271" s="90" t="s">
        <v>36</v>
      </c>
      <c r="F271" s="90" t="s">
        <v>68</v>
      </c>
      <c r="G271" s="64">
        <v>20</v>
      </c>
      <c r="H271" s="9"/>
      <c r="I271" s="5">
        <f t="shared" si="8"/>
        <v>0</v>
      </c>
      <c r="J271" s="186"/>
      <c r="K271" s="210"/>
    </row>
    <row r="272" spans="1:11" ht="63.75">
      <c r="A272" s="135"/>
      <c r="B272" s="30">
        <f t="shared" si="9"/>
        <v>271</v>
      </c>
      <c r="C272" s="89" t="s">
        <v>609</v>
      </c>
      <c r="D272" s="89" t="s">
        <v>610</v>
      </c>
      <c r="E272" s="90" t="s">
        <v>36</v>
      </c>
      <c r="F272" s="90" t="s">
        <v>68</v>
      </c>
      <c r="G272" s="64">
        <v>20</v>
      </c>
      <c r="H272" s="9"/>
      <c r="I272" s="5">
        <f t="shared" si="8"/>
        <v>0</v>
      </c>
      <c r="J272" s="186"/>
      <c r="K272" s="210"/>
    </row>
    <row r="273" spans="1:11" ht="38.25">
      <c r="A273" s="135"/>
      <c r="B273" s="30">
        <f t="shared" si="9"/>
        <v>272</v>
      </c>
      <c r="C273" s="89" t="s">
        <v>611</v>
      </c>
      <c r="D273" s="89" t="s">
        <v>612</v>
      </c>
      <c r="E273" s="90" t="s">
        <v>10</v>
      </c>
      <c r="F273" s="90" t="s">
        <v>81</v>
      </c>
      <c r="G273" s="64">
        <v>10</v>
      </c>
      <c r="H273" s="9"/>
      <c r="I273" s="5">
        <f t="shared" si="8"/>
        <v>0</v>
      </c>
      <c r="J273" s="186"/>
      <c r="K273" s="210"/>
    </row>
    <row r="274" spans="1:11" ht="25.5">
      <c r="A274" s="135"/>
      <c r="B274" s="30">
        <f t="shared" si="9"/>
        <v>273</v>
      </c>
      <c r="C274" s="71" t="s">
        <v>613</v>
      </c>
      <c r="D274" s="71" t="s">
        <v>614</v>
      </c>
      <c r="E274" s="90" t="s">
        <v>615</v>
      </c>
      <c r="F274" s="90" t="s">
        <v>616</v>
      </c>
      <c r="G274" s="64">
        <v>20</v>
      </c>
      <c r="H274" s="9"/>
      <c r="I274" s="5">
        <f t="shared" si="8"/>
        <v>0</v>
      </c>
      <c r="J274" s="186"/>
      <c r="K274" s="210"/>
    </row>
    <row r="275" spans="1:11" ht="25.5">
      <c r="A275" s="135"/>
      <c r="B275" s="30">
        <f t="shared" si="9"/>
        <v>274</v>
      </c>
      <c r="C275" s="66" t="s">
        <v>617</v>
      </c>
      <c r="D275" s="71" t="s">
        <v>618</v>
      </c>
      <c r="E275" s="90" t="s">
        <v>36</v>
      </c>
      <c r="F275" s="90" t="s">
        <v>37</v>
      </c>
      <c r="G275" s="64">
        <v>100</v>
      </c>
      <c r="H275" s="9"/>
      <c r="I275" s="5">
        <f t="shared" si="8"/>
        <v>0</v>
      </c>
      <c r="J275" s="186"/>
      <c r="K275" s="210"/>
    </row>
    <row r="276" spans="1:11" ht="51">
      <c r="A276" s="135"/>
      <c r="B276" s="30">
        <f t="shared" si="9"/>
        <v>275</v>
      </c>
      <c r="C276" s="66" t="s">
        <v>619</v>
      </c>
      <c r="D276" s="71" t="s">
        <v>620</v>
      </c>
      <c r="E276" s="90" t="s">
        <v>36</v>
      </c>
      <c r="F276" s="90" t="s">
        <v>37</v>
      </c>
      <c r="G276" s="64">
        <v>50</v>
      </c>
      <c r="H276" s="9"/>
      <c r="I276" s="5">
        <f t="shared" si="8"/>
        <v>0</v>
      </c>
      <c r="J276" s="186"/>
      <c r="K276" s="210"/>
    </row>
    <row r="277" spans="1:11" ht="51">
      <c r="A277" s="135"/>
      <c r="B277" s="30">
        <f t="shared" si="9"/>
        <v>276</v>
      </c>
      <c r="C277" s="83" t="s">
        <v>621</v>
      </c>
      <c r="D277" s="66" t="s">
        <v>622</v>
      </c>
      <c r="E277" s="90" t="s">
        <v>615</v>
      </c>
      <c r="F277" s="90" t="s">
        <v>616</v>
      </c>
      <c r="G277" s="64">
        <v>5</v>
      </c>
      <c r="H277" s="9"/>
      <c r="I277" s="5">
        <f t="shared" si="8"/>
        <v>0</v>
      </c>
      <c r="J277" s="186"/>
      <c r="K277" s="210"/>
    </row>
    <row r="278" spans="1:11" ht="51">
      <c r="A278" s="135"/>
      <c r="B278" s="30">
        <f t="shared" si="9"/>
        <v>277</v>
      </c>
      <c r="C278" s="83" t="s">
        <v>623</v>
      </c>
      <c r="D278" s="66" t="s">
        <v>624</v>
      </c>
      <c r="E278" s="90" t="s">
        <v>615</v>
      </c>
      <c r="F278" s="90" t="s">
        <v>616</v>
      </c>
      <c r="G278" s="64">
        <v>5</v>
      </c>
      <c r="H278" s="9"/>
      <c r="I278" s="5">
        <f t="shared" si="8"/>
        <v>0</v>
      </c>
      <c r="J278" s="186"/>
      <c r="K278" s="210"/>
    </row>
    <row r="279" spans="1:11" ht="25.5">
      <c r="A279" s="135"/>
      <c r="B279" s="30">
        <f t="shared" si="9"/>
        <v>278</v>
      </c>
      <c r="C279" s="83" t="s">
        <v>625</v>
      </c>
      <c r="D279" s="83" t="s">
        <v>626</v>
      </c>
      <c r="E279" s="90" t="s">
        <v>10</v>
      </c>
      <c r="F279" s="90" t="s">
        <v>37</v>
      </c>
      <c r="G279" s="64">
        <v>20</v>
      </c>
      <c r="H279" s="9"/>
      <c r="I279" s="5">
        <f t="shared" si="8"/>
        <v>0</v>
      </c>
      <c r="J279" s="186"/>
      <c r="K279" s="210"/>
    </row>
    <row r="280" spans="1:11" ht="25.5">
      <c r="A280" s="135"/>
      <c r="B280" s="30">
        <f t="shared" si="9"/>
        <v>279</v>
      </c>
      <c r="C280" s="83" t="s">
        <v>627</v>
      </c>
      <c r="D280" s="83" t="s">
        <v>628</v>
      </c>
      <c r="E280" s="90" t="s">
        <v>36</v>
      </c>
      <c r="F280" s="90" t="s">
        <v>37</v>
      </c>
      <c r="G280" s="64">
        <v>10</v>
      </c>
      <c r="H280" s="9"/>
      <c r="I280" s="5">
        <f t="shared" si="8"/>
        <v>0</v>
      </c>
      <c r="J280" s="186"/>
      <c r="K280" s="210"/>
    </row>
    <row r="281" spans="1:11" ht="25.5">
      <c r="A281" s="135"/>
      <c r="B281" s="30">
        <f t="shared" si="9"/>
        <v>280</v>
      </c>
      <c r="C281" s="83" t="s">
        <v>629</v>
      </c>
      <c r="D281" s="66" t="s">
        <v>630</v>
      </c>
      <c r="E281" s="90" t="s">
        <v>36</v>
      </c>
      <c r="F281" s="90" t="s">
        <v>37</v>
      </c>
      <c r="G281" s="64">
        <v>50</v>
      </c>
      <c r="H281" s="9"/>
      <c r="I281" s="5">
        <f t="shared" si="8"/>
        <v>0</v>
      </c>
      <c r="J281" s="186"/>
      <c r="K281" s="210"/>
    </row>
    <row r="282" spans="1:11" ht="25.5">
      <c r="A282" s="135"/>
      <c r="B282" s="30">
        <f t="shared" si="9"/>
        <v>281</v>
      </c>
      <c r="C282" s="83" t="s">
        <v>631</v>
      </c>
      <c r="D282" s="66" t="s">
        <v>632</v>
      </c>
      <c r="E282" s="90" t="s">
        <v>36</v>
      </c>
      <c r="F282" s="90" t="s">
        <v>37</v>
      </c>
      <c r="G282" s="64">
        <v>20</v>
      </c>
      <c r="H282" s="9"/>
      <c r="I282" s="5">
        <f t="shared" si="8"/>
        <v>0</v>
      </c>
      <c r="J282" s="186"/>
      <c r="K282" s="210"/>
    </row>
    <row r="283" spans="1:11" ht="25.5">
      <c r="A283" s="135"/>
      <c r="B283" s="30">
        <f t="shared" si="9"/>
        <v>282</v>
      </c>
      <c r="C283" s="83" t="s">
        <v>633</v>
      </c>
      <c r="D283" s="83" t="s">
        <v>634</v>
      </c>
      <c r="E283" s="90" t="s">
        <v>36</v>
      </c>
      <c r="F283" s="90" t="s">
        <v>37</v>
      </c>
      <c r="G283" s="64">
        <v>20</v>
      </c>
      <c r="H283" s="9"/>
      <c r="I283" s="5">
        <f t="shared" si="8"/>
        <v>0</v>
      </c>
      <c r="J283" s="186"/>
      <c r="K283" s="210"/>
    </row>
    <row r="284" spans="1:11" ht="25.5">
      <c r="A284" s="135"/>
      <c r="B284" s="30">
        <f t="shared" si="9"/>
        <v>283</v>
      </c>
      <c r="C284" s="83" t="s">
        <v>635</v>
      </c>
      <c r="D284" s="83" t="s">
        <v>636</v>
      </c>
      <c r="E284" s="90" t="s">
        <v>36</v>
      </c>
      <c r="F284" s="90" t="s">
        <v>37</v>
      </c>
      <c r="G284" s="64">
        <v>100</v>
      </c>
      <c r="H284" s="9"/>
      <c r="I284" s="5">
        <f t="shared" si="8"/>
        <v>0</v>
      </c>
      <c r="J284" s="186"/>
      <c r="K284" s="210"/>
    </row>
    <row r="285" spans="1:11" ht="25.5">
      <c r="A285" s="135"/>
      <c r="B285" s="30">
        <f t="shared" si="9"/>
        <v>284</v>
      </c>
      <c r="C285" s="66" t="s">
        <v>637</v>
      </c>
      <c r="D285" s="66" t="s">
        <v>638</v>
      </c>
      <c r="E285" s="90" t="s">
        <v>10</v>
      </c>
      <c r="F285" s="90" t="s">
        <v>11</v>
      </c>
      <c r="G285" s="64">
        <v>30</v>
      </c>
      <c r="H285" s="9"/>
      <c r="I285" s="5">
        <f t="shared" si="8"/>
        <v>0</v>
      </c>
      <c r="J285" s="186"/>
      <c r="K285" s="210"/>
    </row>
    <row r="286" spans="1:11" ht="26.25" thickBot="1">
      <c r="A286" s="136"/>
      <c r="B286" s="30">
        <f t="shared" si="9"/>
        <v>285</v>
      </c>
      <c r="C286" s="91" t="s">
        <v>639</v>
      </c>
      <c r="D286" s="92" t="s">
        <v>640</v>
      </c>
      <c r="E286" s="93" t="s">
        <v>10</v>
      </c>
      <c r="F286" s="93" t="s">
        <v>11</v>
      </c>
      <c r="G286" s="72">
        <v>30</v>
      </c>
      <c r="H286" s="20"/>
      <c r="I286" s="7">
        <f t="shared" si="8"/>
        <v>0</v>
      </c>
      <c r="J286" s="187"/>
      <c r="K286" s="211"/>
    </row>
    <row r="287" spans="1:11" ht="26.25" customHeight="1">
      <c r="A287" s="137" t="s">
        <v>585</v>
      </c>
      <c r="B287" s="30">
        <f t="shared" si="9"/>
        <v>286</v>
      </c>
      <c r="C287" s="48" t="s">
        <v>641</v>
      </c>
      <c r="D287" s="48" t="s">
        <v>642</v>
      </c>
      <c r="E287" s="88" t="s">
        <v>10</v>
      </c>
      <c r="F287" s="88" t="s">
        <v>156</v>
      </c>
      <c r="G287" s="70">
        <v>150</v>
      </c>
      <c r="H287" s="2"/>
      <c r="I287" s="10">
        <f t="shared" si="8"/>
        <v>0</v>
      </c>
      <c r="J287" s="189"/>
      <c r="K287" s="214"/>
    </row>
    <row r="288" spans="1:11" ht="25.5">
      <c r="A288" s="138"/>
      <c r="B288" s="30">
        <f t="shared" si="9"/>
        <v>287</v>
      </c>
      <c r="C288" s="94" t="s">
        <v>643</v>
      </c>
      <c r="D288" s="94" t="s">
        <v>644</v>
      </c>
      <c r="E288" s="90" t="s">
        <v>36</v>
      </c>
      <c r="F288" s="90" t="s">
        <v>37</v>
      </c>
      <c r="G288" s="64">
        <v>200</v>
      </c>
      <c r="H288" s="9"/>
      <c r="I288" s="5">
        <f t="shared" si="8"/>
        <v>0</v>
      </c>
      <c r="J288" s="186"/>
      <c r="K288" s="210"/>
    </row>
    <row r="289" spans="1:11" ht="25.5">
      <c r="A289" s="138"/>
      <c r="B289" s="30">
        <f t="shared" si="9"/>
        <v>288</v>
      </c>
      <c r="C289" s="94" t="s">
        <v>645</v>
      </c>
      <c r="D289" s="94" t="s">
        <v>646</v>
      </c>
      <c r="E289" s="90" t="s">
        <v>10</v>
      </c>
      <c r="F289" s="90" t="s">
        <v>78</v>
      </c>
      <c r="G289" s="64">
        <v>20</v>
      </c>
      <c r="H289" s="9"/>
      <c r="I289" s="5">
        <f t="shared" si="8"/>
        <v>0</v>
      </c>
      <c r="J289" s="186"/>
      <c r="K289" s="210"/>
    </row>
    <row r="290" spans="1:11" ht="25.5">
      <c r="A290" s="138"/>
      <c r="B290" s="30">
        <f t="shared" si="9"/>
        <v>289</v>
      </c>
      <c r="C290" s="94" t="s">
        <v>647</v>
      </c>
      <c r="D290" s="94" t="s">
        <v>648</v>
      </c>
      <c r="E290" s="90" t="s">
        <v>10</v>
      </c>
      <c r="F290" s="90" t="s">
        <v>78</v>
      </c>
      <c r="G290" s="64">
        <v>15</v>
      </c>
      <c r="H290" s="9"/>
      <c r="I290" s="5">
        <f t="shared" si="8"/>
        <v>0</v>
      </c>
      <c r="J290" s="186"/>
      <c r="K290" s="210"/>
    </row>
    <row r="291" spans="1:11" ht="25.5">
      <c r="A291" s="138"/>
      <c r="B291" s="30">
        <f t="shared" si="9"/>
        <v>290</v>
      </c>
      <c r="C291" s="94" t="s">
        <v>649</v>
      </c>
      <c r="D291" s="94" t="s">
        <v>650</v>
      </c>
      <c r="E291" s="90" t="s">
        <v>10</v>
      </c>
      <c r="F291" s="90" t="s">
        <v>78</v>
      </c>
      <c r="G291" s="64">
        <v>15</v>
      </c>
      <c r="H291" s="9"/>
      <c r="I291" s="5">
        <f t="shared" si="8"/>
        <v>0</v>
      </c>
      <c r="J291" s="186"/>
      <c r="K291" s="210"/>
    </row>
    <row r="292" spans="1:11" ht="38.25">
      <c r="A292" s="138"/>
      <c r="B292" s="30">
        <f t="shared" si="9"/>
        <v>291</v>
      </c>
      <c r="C292" s="89" t="s">
        <v>651</v>
      </c>
      <c r="D292" s="89" t="s">
        <v>652</v>
      </c>
      <c r="E292" s="90" t="s">
        <v>10</v>
      </c>
      <c r="F292" s="90" t="s">
        <v>11</v>
      </c>
      <c r="G292" s="64">
        <v>3</v>
      </c>
      <c r="H292" s="9"/>
      <c r="I292" s="5">
        <f t="shared" si="8"/>
        <v>0</v>
      </c>
      <c r="J292" s="186"/>
      <c r="K292" s="210"/>
    </row>
    <row r="293" spans="1:11" ht="25.5">
      <c r="A293" s="138"/>
      <c r="B293" s="30">
        <f t="shared" si="9"/>
        <v>292</v>
      </c>
      <c r="C293" s="89" t="s">
        <v>653</v>
      </c>
      <c r="D293" s="89" t="s">
        <v>654</v>
      </c>
      <c r="E293" s="90" t="s">
        <v>10</v>
      </c>
      <c r="F293" s="90" t="s">
        <v>68</v>
      </c>
      <c r="G293" s="64">
        <v>10</v>
      </c>
      <c r="H293" s="9"/>
      <c r="I293" s="5">
        <f t="shared" si="8"/>
        <v>0</v>
      </c>
      <c r="J293" s="186"/>
      <c r="K293" s="210"/>
    </row>
    <row r="294" spans="1:11" ht="25.5">
      <c r="A294" s="138"/>
      <c r="B294" s="30">
        <f t="shared" si="9"/>
        <v>293</v>
      </c>
      <c r="C294" s="95" t="s">
        <v>655</v>
      </c>
      <c r="D294" s="71" t="s">
        <v>656</v>
      </c>
      <c r="E294" s="90" t="s">
        <v>10</v>
      </c>
      <c r="F294" s="90" t="s">
        <v>657</v>
      </c>
      <c r="G294" s="64">
        <v>10</v>
      </c>
      <c r="H294" s="9"/>
      <c r="I294" s="5">
        <f t="shared" si="8"/>
        <v>0</v>
      </c>
      <c r="J294" s="186"/>
      <c r="K294" s="210"/>
    </row>
    <row r="295" spans="1:11" ht="25.5">
      <c r="A295" s="138"/>
      <c r="B295" s="30">
        <f t="shared" si="9"/>
        <v>294</v>
      </c>
      <c r="C295" s="95" t="s">
        <v>655</v>
      </c>
      <c r="D295" s="71" t="s">
        <v>658</v>
      </c>
      <c r="E295" s="90" t="s">
        <v>10</v>
      </c>
      <c r="F295" s="90" t="s">
        <v>657</v>
      </c>
      <c r="G295" s="64">
        <v>10</v>
      </c>
      <c r="H295" s="9"/>
      <c r="I295" s="5">
        <f t="shared" si="8"/>
        <v>0</v>
      </c>
      <c r="J295" s="186"/>
      <c r="K295" s="210"/>
    </row>
    <row r="296" spans="1:11" ht="38.25">
      <c r="A296" s="138"/>
      <c r="B296" s="30">
        <f t="shared" si="9"/>
        <v>295</v>
      </c>
      <c r="C296" s="95" t="s">
        <v>659</v>
      </c>
      <c r="D296" s="71" t="s">
        <v>660</v>
      </c>
      <c r="E296" s="90" t="s">
        <v>36</v>
      </c>
      <c r="F296" s="90" t="s">
        <v>37</v>
      </c>
      <c r="G296" s="64">
        <v>20</v>
      </c>
      <c r="H296" s="9"/>
      <c r="I296" s="5">
        <f t="shared" si="8"/>
        <v>0</v>
      </c>
      <c r="J296" s="186"/>
      <c r="K296" s="210"/>
    </row>
    <row r="297" spans="1:11" ht="25.5">
      <c r="A297" s="138"/>
      <c r="B297" s="30">
        <f t="shared" si="9"/>
        <v>296</v>
      </c>
      <c r="C297" s="65" t="s">
        <v>661</v>
      </c>
      <c r="D297" s="96" t="s">
        <v>662</v>
      </c>
      <c r="E297" s="90" t="s">
        <v>10</v>
      </c>
      <c r="F297" s="90" t="s">
        <v>68</v>
      </c>
      <c r="G297" s="64">
        <v>5</v>
      </c>
      <c r="H297" s="9"/>
      <c r="I297" s="5">
        <f t="shared" si="8"/>
        <v>0</v>
      </c>
      <c r="J297" s="186"/>
      <c r="K297" s="210"/>
    </row>
    <row r="298" spans="1:11" ht="25.5">
      <c r="A298" s="138"/>
      <c r="B298" s="30">
        <f t="shared" si="9"/>
        <v>297</v>
      </c>
      <c r="C298" s="71" t="s">
        <v>663</v>
      </c>
      <c r="D298" s="71" t="s">
        <v>664</v>
      </c>
      <c r="E298" s="90" t="s">
        <v>10</v>
      </c>
      <c r="F298" s="90" t="s">
        <v>68</v>
      </c>
      <c r="G298" s="64">
        <v>20</v>
      </c>
      <c r="H298" s="9"/>
      <c r="I298" s="5">
        <f t="shared" si="8"/>
        <v>0</v>
      </c>
      <c r="J298" s="186"/>
      <c r="K298" s="210"/>
    </row>
    <row r="299" spans="1:11" ht="25.5">
      <c r="A299" s="138"/>
      <c r="B299" s="30">
        <f t="shared" si="9"/>
        <v>298</v>
      </c>
      <c r="C299" s="71" t="s">
        <v>665</v>
      </c>
      <c r="D299" s="71" t="s">
        <v>666</v>
      </c>
      <c r="E299" s="90" t="s">
        <v>10</v>
      </c>
      <c r="F299" s="90" t="s">
        <v>68</v>
      </c>
      <c r="G299" s="64">
        <v>20</v>
      </c>
      <c r="H299" s="9"/>
      <c r="I299" s="5">
        <f t="shared" si="8"/>
        <v>0</v>
      </c>
      <c r="J299" s="186"/>
      <c r="K299" s="210"/>
    </row>
    <row r="300" spans="1:11" ht="25.5">
      <c r="A300" s="138"/>
      <c r="B300" s="30">
        <f t="shared" si="9"/>
        <v>299</v>
      </c>
      <c r="C300" s="71" t="s">
        <v>667</v>
      </c>
      <c r="D300" s="71" t="s">
        <v>668</v>
      </c>
      <c r="E300" s="90" t="s">
        <v>10</v>
      </c>
      <c r="F300" s="90" t="s">
        <v>68</v>
      </c>
      <c r="G300" s="64">
        <v>15</v>
      </c>
      <c r="H300" s="9"/>
      <c r="I300" s="5">
        <f t="shared" si="8"/>
        <v>0</v>
      </c>
      <c r="J300" s="186"/>
      <c r="K300" s="210"/>
    </row>
    <row r="301" spans="1:11" ht="25.5">
      <c r="A301" s="138"/>
      <c r="B301" s="30">
        <f t="shared" si="9"/>
        <v>300</v>
      </c>
      <c r="C301" s="71" t="s">
        <v>669</v>
      </c>
      <c r="D301" s="71" t="s">
        <v>670</v>
      </c>
      <c r="E301" s="90" t="s">
        <v>10</v>
      </c>
      <c r="F301" s="90" t="s">
        <v>68</v>
      </c>
      <c r="G301" s="201">
        <v>20</v>
      </c>
      <c r="H301" s="198"/>
      <c r="I301" s="5">
        <f t="shared" si="8"/>
        <v>0</v>
      </c>
      <c r="J301" s="186"/>
      <c r="K301" s="210"/>
    </row>
    <row r="302" spans="1:11" ht="25.5">
      <c r="A302" s="138"/>
      <c r="B302" s="30">
        <f t="shared" si="9"/>
        <v>301</v>
      </c>
      <c r="C302" s="89" t="s">
        <v>671</v>
      </c>
      <c r="D302" s="89" t="s">
        <v>672</v>
      </c>
      <c r="E302" s="90" t="s">
        <v>10</v>
      </c>
      <c r="F302" s="90" t="s">
        <v>68</v>
      </c>
      <c r="G302" s="64">
        <v>20</v>
      </c>
      <c r="H302" s="9"/>
      <c r="I302" s="5">
        <f t="shared" si="8"/>
        <v>0</v>
      </c>
      <c r="J302" s="186"/>
      <c r="K302" s="210"/>
    </row>
    <row r="303" spans="1:11" ht="26.25" thickBot="1">
      <c r="A303" s="139"/>
      <c r="B303" s="30">
        <f t="shared" si="9"/>
        <v>302</v>
      </c>
      <c r="C303" s="97" t="s">
        <v>673</v>
      </c>
      <c r="D303" s="92" t="s">
        <v>674</v>
      </c>
      <c r="E303" s="93" t="s">
        <v>10</v>
      </c>
      <c r="F303" s="93" t="s">
        <v>68</v>
      </c>
      <c r="G303" s="72">
        <v>20</v>
      </c>
      <c r="H303" s="20"/>
      <c r="I303" s="7">
        <f t="shared" si="8"/>
        <v>0</v>
      </c>
      <c r="J303" s="187"/>
      <c r="K303" s="211"/>
    </row>
    <row r="304" spans="1:11" ht="38.25">
      <c r="A304" s="142" t="s">
        <v>706</v>
      </c>
      <c r="B304" s="30">
        <f t="shared" si="9"/>
        <v>303</v>
      </c>
      <c r="C304" s="73" t="s">
        <v>675</v>
      </c>
      <c r="D304" s="73" t="s">
        <v>676</v>
      </c>
      <c r="E304" s="74" t="s">
        <v>36</v>
      </c>
      <c r="F304" s="74" t="s">
        <v>37</v>
      </c>
      <c r="G304" s="74">
        <v>15</v>
      </c>
      <c r="H304" s="2"/>
      <c r="I304" s="10">
        <f t="shared" si="8"/>
        <v>0</v>
      </c>
      <c r="J304" s="189"/>
      <c r="K304" s="215"/>
    </row>
    <row r="305" spans="1:11" ht="38.25">
      <c r="A305" s="143"/>
      <c r="B305" s="30">
        <f t="shared" si="9"/>
        <v>304</v>
      </c>
      <c r="C305" s="75" t="s">
        <v>677</v>
      </c>
      <c r="D305" s="75" t="s">
        <v>678</v>
      </c>
      <c r="E305" s="76" t="s">
        <v>36</v>
      </c>
      <c r="F305" s="76" t="s">
        <v>37</v>
      </c>
      <c r="G305" s="76">
        <v>20</v>
      </c>
      <c r="H305" s="9"/>
      <c r="I305" s="5">
        <f t="shared" si="8"/>
        <v>0</v>
      </c>
      <c r="J305" s="186"/>
      <c r="K305" s="216"/>
    </row>
    <row r="306" spans="1:11" ht="38.25">
      <c r="A306" s="143"/>
      <c r="B306" s="30">
        <f t="shared" si="9"/>
        <v>305</v>
      </c>
      <c r="C306" s="75" t="s">
        <v>679</v>
      </c>
      <c r="D306" s="75" t="s">
        <v>680</v>
      </c>
      <c r="E306" s="76" t="s">
        <v>36</v>
      </c>
      <c r="F306" s="76" t="s">
        <v>37</v>
      </c>
      <c r="G306" s="76">
        <v>15</v>
      </c>
      <c r="H306" s="9"/>
      <c r="I306" s="5">
        <f t="shared" si="8"/>
        <v>0</v>
      </c>
      <c r="J306" s="186"/>
      <c r="K306" s="216"/>
    </row>
    <row r="307" spans="1:11" ht="63.75">
      <c r="A307" s="143"/>
      <c r="B307" s="30">
        <f t="shared" si="9"/>
        <v>306</v>
      </c>
      <c r="C307" s="75" t="s">
        <v>681</v>
      </c>
      <c r="D307" s="75" t="s">
        <v>682</v>
      </c>
      <c r="E307" s="76" t="s">
        <v>36</v>
      </c>
      <c r="F307" s="76" t="s">
        <v>37</v>
      </c>
      <c r="G307" s="76">
        <v>20</v>
      </c>
      <c r="H307" s="9"/>
      <c r="I307" s="5">
        <f t="shared" si="8"/>
        <v>0</v>
      </c>
      <c r="J307" s="186"/>
      <c r="K307" s="216"/>
    </row>
    <row r="308" spans="1:11" ht="63.75">
      <c r="A308" s="143"/>
      <c r="B308" s="30">
        <f t="shared" si="9"/>
        <v>307</v>
      </c>
      <c r="C308" s="75" t="s">
        <v>683</v>
      </c>
      <c r="D308" s="75" t="s">
        <v>684</v>
      </c>
      <c r="E308" s="76" t="s">
        <v>36</v>
      </c>
      <c r="F308" s="76" t="s">
        <v>37</v>
      </c>
      <c r="G308" s="76">
        <v>20</v>
      </c>
      <c r="H308" s="9"/>
      <c r="I308" s="5">
        <f t="shared" si="8"/>
        <v>0</v>
      </c>
      <c r="J308" s="186"/>
      <c r="K308" s="216"/>
    </row>
    <row r="309" spans="1:11" ht="63.75">
      <c r="A309" s="143"/>
      <c r="B309" s="30">
        <f t="shared" si="9"/>
        <v>308</v>
      </c>
      <c r="C309" s="75" t="s">
        <v>685</v>
      </c>
      <c r="D309" s="75" t="s">
        <v>686</v>
      </c>
      <c r="E309" s="76" t="s">
        <v>36</v>
      </c>
      <c r="F309" s="76" t="s">
        <v>37</v>
      </c>
      <c r="G309" s="76">
        <v>20</v>
      </c>
      <c r="H309" s="9"/>
      <c r="I309" s="5">
        <f t="shared" si="8"/>
        <v>0</v>
      </c>
      <c r="J309" s="186"/>
      <c r="K309" s="216"/>
    </row>
    <row r="310" spans="1:11" ht="63.75">
      <c r="A310" s="143"/>
      <c r="B310" s="30">
        <f t="shared" si="9"/>
        <v>309</v>
      </c>
      <c r="C310" s="75" t="s">
        <v>687</v>
      </c>
      <c r="D310" s="75" t="s">
        <v>688</v>
      </c>
      <c r="E310" s="76" t="s">
        <v>36</v>
      </c>
      <c r="F310" s="76" t="s">
        <v>37</v>
      </c>
      <c r="G310" s="76">
        <v>20</v>
      </c>
      <c r="H310" s="9"/>
      <c r="I310" s="5">
        <f t="shared" si="8"/>
        <v>0</v>
      </c>
      <c r="J310" s="186"/>
      <c r="K310" s="216"/>
    </row>
    <row r="311" spans="1:11" ht="63.75">
      <c r="A311" s="143"/>
      <c r="B311" s="30">
        <f t="shared" si="9"/>
        <v>310</v>
      </c>
      <c r="C311" s="75" t="s">
        <v>689</v>
      </c>
      <c r="D311" s="75" t="s">
        <v>690</v>
      </c>
      <c r="E311" s="76" t="s">
        <v>36</v>
      </c>
      <c r="F311" s="76" t="s">
        <v>37</v>
      </c>
      <c r="G311" s="76">
        <v>20</v>
      </c>
      <c r="H311" s="9"/>
      <c r="I311" s="5">
        <f t="shared" si="8"/>
        <v>0</v>
      </c>
      <c r="J311" s="186"/>
      <c r="K311" s="216"/>
    </row>
    <row r="312" spans="1:11" ht="63.75">
      <c r="A312" s="143"/>
      <c r="B312" s="30">
        <f t="shared" si="9"/>
        <v>311</v>
      </c>
      <c r="C312" s="75" t="s">
        <v>691</v>
      </c>
      <c r="D312" s="75" t="s">
        <v>692</v>
      </c>
      <c r="E312" s="76" t="s">
        <v>36</v>
      </c>
      <c r="F312" s="76" t="s">
        <v>37</v>
      </c>
      <c r="G312" s="76">
        <v>20</v>
      </c>
      <c r="H312" s="9"/>
      <c r="I312" s="5">
        <f t="shared" si="8"/>
        <v>0</v>
      </c>
      <c r="J312" s="186"/>
      <c r="K312" s="216"/>
    </row>
    <row r="313" spans="1:11" ht="63.75">
      <c r="A313" s="143"/>
      <c r="B313" s="30">
        <f t="shared" si="9"/>
        <v>312</v>
      </c>
      <c r="C313" s="75" t="s">
        <v>693</v>
      </c>
      <c r="D313" s="75" t="s">
        <v>694</v>
      </c>
      <c r="E313" s="76" t="s">
        <v>36</v>
      </c>
      <c r="F313" s="76" t="s">
        <v>37</v>
      </c>
      <c r="G313" s="76">
        <v>20</v>
      </c>
      <c r="H313" s="9"/>
      <c r="I313" s="5">
        <f t="shared" si="8"/>
        <v>0</v>
      </c>
      <c r="J313" s="186"/>
      <c r="K313" s="216"/>
    </row>
    <row r="314" spans="1:11" ht="63.75">
      <c r="A314" s="143"/>
      <c r="B314" s="30">
        <f t="shared" si="9"/>
        <v>313</v>
      </c>
      <c r="C314" s="75" t="s">
        <v>695</v>
      </c>
      <c r="D314" s="75" t="s">
        <v>696</v>
      </c>
      <c r="E314" s="76" t="s">
        <v>36</v>
      </c>
      <c r="F314" s="76" t="s">
        <v>37</v>
      </c>
      <c r="G314" s="76">
        <v>20</v>
      </c>
      <c r="H314" s="9"/>
      <c r="I314" s="5">
        <f t="shared" si="8"/>
        <v>0</v>
      </c>
      <c r="J314" s="186"/>
      <c r="K314" s="216"/>
    </row>
    <row r="315" spans="1:11" ht="63.75">
      <c r="A315" s="143"/>
      <c r="B315" s="30">
        <f t="shared" si="9"/>
        <v>314</v>
      </c>
      <c r="C315" s="75" t="s">
        <v>697</v>
      </c>
      <c r="D315" s="75" t="s">
        <v>698</v>
      </c>
      <c r="E315" s="76" t="s">
        <v>36</v>
      </c>
      <c r="F315" s="76" t="s">
        <v>37</v>
      </c>
      <c r="G315" s="76">
        <v>20</v>
      </c>
      <c r="H315" s="9"/>
      <c r="I315" s="5">
        <f t="shared" si="8"/>
        <v>0</v>
      </c>
      <c r="J315" s="186"/>
      <c r="K315" s="216"/>
    </row>
    <row r="316" spans="1:11" ht="63.75">
      <c r="A316" s="143"/>
      <c r="B316" s="30">
        <f t="shared" si="9"/>
        <v>315</v>
      </c>
      <c r="C316" s="75" t="s">
        <v>699</v>
      </c>
      <c r="D316" s="75" t="s">
        <v>700</v>
      </c>
      <c r="E316" s="76" t="s">
        <v>36</v>
      </c>
      <c r="F316" s="76" t="s">
        <v>37</v>
      </c>
      <c r="G316" s="76">
        <v>20</v>
      </c>
      <c r="H316" s="9"/>
      <c r="I316" s="5">
        <f t="shared" si="8"/>
        <v>0</v>
      </c>
      <c r="J316" s="186"/>
      <c r="K316" s="216"/>
    </row>
    <row r="317" spans="1:11" ht="102">
      <c r="A317" s="143"/>
      <c r="B317" s="30">
        <f t="shared" si="9"/>
        <v>316</v>
      </c>
      <c r="C317" s="75" t="s">
        <v>701</v>
      </c>
      <c r="D317" s="65" t="s">
        <v>702</v>
      </c>
      <c r="E317" s="76" t="s">
        <v>36</v>
      </c>
      <c r="F317" s="76" t="s">
        <v>37</v>
      </c>
      <c r="G317" s="76">
        <v>5</v>
      </c>
      <c r="H317" s="9"/>
      <c r="I317" s="5">
        <f t="shared" si="8"/>
        <v>0</v>
      </c>
      <c r="J317" s="186"/>
      <c r="K317" s="216"/>
    </row>
    <row r="318" spans="1:11" ht="51.75" thickBot="1">
      <c r="A318" s="144"/>
      <c r="B318" s="30">
        <f t="shared" si="9"/>
        <v>317</v>
      </c>
      <c r="C318" s="77" t="s">
        <v>703</v>
      </c>
      <c r="D318" s="77" t="s">
        <v>704</v>
      </c>
      <c r="E318" s="78" t="s">
        <v>36</v>
      </c>
      <c r="F318" s="78" t="s">
        <v>705</v>
      </c>
      <c r="G318" s="78">
        <v>20</v>
      </c>
      <c r="H318" s="20"/>
      <c r="I318" s="7">
        <f t="shared" si="8"/>
        <v>0</v>
      </c>
      <c r="J318" s="187"/>
      <c r="K318" s="217"/>
    </row>
    <row r="319" spans="1:11" ht="38.25">
      <c r="A319" s="145" t="s">
        <v>707</v>
      </c>
      <c r="B319" s="30">
        <f t="shared" si="9"/>
        <v>318</v>
      </c>
      <c r="C319" s="73" t="s">
        <v>708</v>
      </c>
      <c r="D319" s="73" t="s">
        <v>709</v>
      </c>
      <c r="E319" s="74" t="s">
        <v>36</v>
      </c>
      <c r="F319" s="74" t="s">
        <v>37</v>
      </c>
      <c r="G319" s="74">
        <v>10</v>
      </c>
      <c r="H319" s="2"/>
      <c r="I319" s="10">
        <f t="shared" si="8"/>
        <v>0</v>
      </c>
      <c r="J319" s="189"/>
      <c r="K319" s="214"/>
    </row>
    <row r="320" spans="1:11" ht="89.25">
      <c r="A320" s="146"/>
      <c r="B320" s="30">
        <f t="shared" si="9"/>
        <v>319</v>
      </c>
      <c r="C320" s="75" t="s">
        <v>710</v>
      </c>
      <c r="D320" s="71" t="s">
        <v>711</v>
      </c>
      <c r="E320" s="76" t="s">
        <v>36</v>
      </c>
      <c r="F320" s="76" t="s">
        <v>37</v>
      </c>
      <c r="G320" s="76">
        <v>10</v>
      </c>
      <c r="H320" s="9"/>
      <c r="I320" s="5">
        <f t="shared" si="8"/>
        <v>0</v>
      </c>
      <c r="J320" s="186"/>
      <c r="K320" s="210"/>
    </row>
    <row r="321" spans="1:11" ht="51.75" thickBot="1">
      <c r="A321" s="147"/>
      <c r="B321" s="30">
        <f t="shared" si="9"/>
        <v>320</v>
      </c>
      <c r="C321" s="77" t="s">
        <v>712</v>
      </c>
      <c r="D321" s="77" t="s">
        <v>713</v>
      </c>
      <c r="E321" s="78" t="s">
        <v>36</v>
      </c>
      <c r="F321" s="78" t="s">
        <v>37</v>
      </c>
      <c r="G321" s="78">
        <v>10</v>
      </c>
      <c r="H321" s="20"/>
      <c r="I321" s="7">
        <f t="shared" si="8"/>
        <v>0</v>
      </c>
      <c r="J321" s="187"/>
      <c r="K321" s="211"/>
    </row>
    <row r="322" spans="1:11" ht="51">
      <c r="A322" s="134" t="s">
        <v>756</v>
      </c>
      <c r="B322" s="30">
        <f t="shared" si="9"/>
        <v>321</v>
      </c>
      <c r="C322" s="87" t="s">
        <v>714</v>
      </c>
      <c r="D322" s="87" t="s">
        <v>715</v>
      </c>
      <c r="E322" s="88" t="s">
        <v>10</v>
      </c>
      <c r="F322" s="88" t="s">
        <v>68</v>
      </c>
      <c r="G322" s="88">
        <v>2</v>
      </c>
      <c r="H322" s="2"/>
      <c r="I322" s="10">
        <f t="shared" si="8"/>
        <v>0</v>
      </c>
      <c r="J322" s="189"/>
      <c r="K322" s="218"/>
    </row>
    <row r="323" spans="1:11" ht="51">
      <c r="A323" s="135"/>
      <c r="B323" s="30">
        <f t="shared" si="9"/>
        <v>322</v>
      </c>
      <c r="C323" s="89" t="s">
        <v>743</v>
      </c>
      <c r="D323" s="89" t="s">
        <v>716</v>
      </c>
      <c r="E323" s="90" t="s">
        <v>10</v>
      </c>
      <c r="F323" s="90" t="s">
        <v>68</v>
      </c>
      <c r="G323" s="90">
        <v>2</v>
      </c>
      <c r="H323" s="9"/>
      <c r="I323" s="5">
        <f aca="true" t="shared" si="10" ref="I323:I387">SUM(G323*H323*2)</f>
        <v>0</v>
      </c>
      <c r="J323" s="186"/>
      <c r="K323" s="219"/>
    </row>
    <row r="324" spans="1:11" ht="51">
      <c r="A324" s="135"/>
      <c r="B324" s="30">
        <f aca="true" t="shared" si="11" ref="B324:B387">SUM(B323+1)</f>
        <v>323</v>
      </c>
      <c r="C324" s="89" t="s">
        <v>717</v>
      </c>
      <c r="D324" s="89" t="s">
        <v>718</v>
      </c>
      <c r="E324" s="90" t="s">
        <v>10</v>
      </c>
      <c r="F324" s="90" t="s">
        <v>68</v>
      </c>
      <c r="G324" s="90">
        <v>2</v>
      </c>
      <c r="H324" s="9"/>
      <c r="I324" s="5">
        <f t="shared" si="10"/>
        <v>0</v>
      </c>
      <c r="J324" s="186"/>
      <c r="K324" s="219"/>
    </row>
    <row r="325" spans="1:11" ht="51">
      <c r="A325" s="135"/>
      <c r="B325" s="30">
        <f t="shared" si="11"/>
        <v>324</v>
      </c>
      <c r="C325" s="89" t="s">
        <v>719</v>
      </c>
      <c r="D325" s="89" t="s">
        <v>720</v>
      </c>
      <c r="E325" s="90" t="s">
        <v>10</v>
      </c>
      <c r="F325" s="90" t="s">
        <v>68</v>
      </c>
      <c r="G325" s="90">
        <v>2</v>
      </c>
      <c r="H325" s="9"/>
      <c r="I325" s="5">
        <f t="shared" si="10"/>
        <v>0</v>
      </c>
      <c r="J325" s="186"/>
      <c r="K325" s="219"/>
    </row>
    <row r="326" spans="1:11" ht="51">
      <c r="A326" s="135"/>
      <c r="B326" s="30">
        <f t="shared" si="11"/>
        <v>325</v>
      </c>
      <c r="C326" s="89" t="s">
        <v>721</v>
      </c>
      <c r="D326" s="89" t="s">
        <v>722</v>
      </c>
      <c r="E326" s="90" t="s">
        <v>10</v>
      </c>
      <c r="F326" s="90" t="s">
        <v>68</v>
      </c>
      <c r="G326" s="90">
        <v>2</v>
      </c>
      <c r="H326" s="9"/>
      <c r="I326" s="5">
        <f t="shared" si="10"/>
        <v>0</v>
      </c>
      <c r="J326" s="186"/>
      <c r="K326" s="219"/>
    </row>
    <row r="327" spans="1:11" ht="51">
      <c r="A327" s="135"/>
      <c r="B327" s="30">
        <f t="shared" si="11"/>
        <v>326</v>
      </c>
      <c r="C327" s="89" t="s">
        <v>723</v>
      </c>
      <c r="D327" s="89" t="s">
        <v>724</v>
      </c>
      <c r="E327" s="90" t="s">
        <v>10</v>
      </c>
      <c r="F327" s="90" t="s">
        <v>68</v>
      </c>
      <c r="G327" s="90">
        <v>2</v>
      </c>
      <c r="H327" s="9"/>
      <c r="I327" s="5">
        <f t="shared" si="10"/>
        <v>0</v>
      </c>
      <c r="J327" s="186"/>
      <c r="K327" s="219"/>
    </row>
    <row r="328" spans="1:11" ht="51">
      <c r="A328" s="135"/>
      <c r="B328" s="30">
        <f t="shared" si="11"/>
        <v>327</v>
      </c>
      <c r="C328" s="89" t="s">
        <v>725</v>
      </c>
      <c r="D328" s="89" t="s">
        <v>726</v>
      </c>
      <c r="E328" s="90" t="s">
        <v>10</v>
      </c>
      <c r="F328" s="90" t="s">
        <v>68</v>
      </c>
      <c r="G328" s="90">
        <v>2</v>
      </c>
      <c r="H328" s="9"/>
      <c r="I328" s="5">
        <f t="shared" si="10"/>
        <v>0</v>
      </c>
      <c r="J328" s="186"/>
      <c r="K328" s="219"/>
    </row>
    <row r="329" spans="1:11" ht="51">
      <c r="A329" s="135"/>
      <c r="B329" s="30">
        <f t="shared" si="11"/>
        <v>328</v>
      </c>
      <c r="C329" s="89" t="s">
        <v>727</v>
      </c>
      <c r="D329" s="89" t="s">
        <v>728</v>
      </c>
      <c r="E329" s="90" t="s">
        <v>10</v>
      </c>
      <c r="F329" s="90" t="s">
        <v>68</v>
      </c>
      <c r="G329" s="90">
        <v>2</v>
      </c>
      <c r="H329" s="9"/>
      <c r="I329" s="5">
        <f t="shared" si="10"/>
        <v>0</v>
      </c>
      <c r="J329" s="186"/>
      <c r="K329" s="219"/>
    </row>
    <row r="330" spans="1:11" ht="51">
      <c r="A330" s="135"/>
      <c r="B330" s="30">
        <f t="shared" si="11"/>
        <v>329</v>
      </c>
      <c r="C330" s="89" t="s">
        <v>729</v>
      </c>
      <c r="D330" s="89" t="s">
        <v>730</v>
      </c>
      <c r="E330" s="90" t="s">
        <v>10</v>
      </c>
      <c r="F330" s="90" t="s">
        <v>68</v>
      </c>
      <c r="G330" s="90">
        <v>2</v>
      </c>
      <c r="H330" s="9"/>
      <c r="I330" s="5">
        <f t="shared" si="10"/>
        <v>0</v>
      </c>
      <c r="J330" s="186"/>
      <c r="K330" s="219"/>
    </row>
    <row r="331" spans="1:11" ht="51">
      <c r="A331" s="135"/>
      <c r="B331" s="30">
        <f t="shared" si="11"/>
        <v>330</v>
      </c>
      <c r="C331" s="89" t="s">
        <v>731</v>
      </c>
      <c r="D331" s="89" t="s">
        <v>732</v>
      </c>
      <c r="E331" s="90" t="s">
        <v>10</v>
      </c>
      <c r="F331" s="90" t="s">
        <v>68</v>
      </c>
      <c r="G331" s="90">
        <v>2</v>
      </c>
      <c r="H331" s="9"/>
      <c r="I331" s="5">
        <f t="shared" si="10"/>
        <v>0</v>
      </c>
      <c r="J331" s="186"/>
      <c r="K331" s="219"/>
    </row>
    <row r="332" spans="1:11" ht="51">
      <c r="A332" s="135"/>
      <c r="B332" s="30">
        <f t="shared" si="11"/>
        <v>331</v>
      </c>
      <c r="C332" s="89" t="s">
        <v>733</v>
      </c>
      <c r="D332" s="89" t="s">
        <v>734</v>
      </c>
      <c r="E332" s="90" t="s">
        <v>10</v>
      </c>
      <c r="F332" s="90" t="s">
        <v>68</v>
      </c>
      <c r="G332" s="90">
        <v>10</v>
      </c>
      <c r="H332" s="9"/>
      <c r="I332" s="5">
        <f t="shared" si="10"/>
        <v>0</v>
      </c>
      <c r="J332" s="186"/>
      <c r="K332" s="219"/>
    </row>
    <row r="333" spans="1:11" ht="38.25">
      <c r="A333" s="135"/>
      <c r="B333" s="30">
        <f t="shared" si="11"/>
        <v>332</v>
      </c>
      <c r="C333" s="89" t="s">
        <v>735</v>
      </c>
      <c r="D333" s="89" t="s">
        <v>736</v>
      </c>
      <c r="E333" s="90" t="s">
        <v>10</v>
      </c>
      <c r="F333" s="90" t="s">
        <v>68</v>
      </c>
      <c r="G333" s="90">
        <v>10</v>
      </c>
      <c r="H333" s="9"/>
      <c r="I333" s="5">
        <f t="shared" si="10"/>
        <v>0</v>
      </c>
      <c r="J333" s="186"/>
      <c r="K333" s="219"/>
    </row>
    <row r="334" spans="1:11" ht="25.5">
      <c r="A334" s="135"/>
      <c r="B334" s="30">
        <f t="shared" si="11"/>
        <v>333</v>
      </c>
      <c r="C334" s="89" t="s">
        <v>747</v>
      </c>
      <c r="D334" s="89" t="s">
        <v>744</v>
      </c>
      <c r="E334" s="90" t="s">
        <v>36</v>
      </c>
      <c r="F334" s="90" t="s">
        <v>68</v>
      </c>
      <c r="G334" s="90">
        <v>2</v>
      </c>
      <c r="H334" s="9"/>
      <c r="I334" s="5">
        <f t="shared" si="10"/>
        <v>0</v>
      </c>
      <c r="J334" s="186"/>
      <c r="K334" s="219"/>
    </row>
    <row r="335" spans="1:11" ht="25.5">
      <c r="A335" s="135"/>
      <c r="B335" s="30">
        <f t="shared" si="11"/>
        <v>334</v>
      </c>
      <c r="C335" s="89" t="s">
        <v>748</v>
      </c>
      <c r="D335" s="89" t="s">
        <v>745</v>
      </c>
      <c r="E335" s="90" t="s">
        <v>36</v>
      </c>
      <c r="F335" s="90" t="s">
        <v>68</v>
      </c>
      <c r="G335" s="90">
        <v>2</v>
      </c>
      <c r="H335" s="9"/>
      <c r="I335" s="5">
        <f t="shared" si="10"/>
        <v>0</v>
      </c>
      <c r="J335" s="186"/>
      <c r="K335" s="219"/>
    </row>
    <row r="336" spans="1:11" ht="25.5">
      <c r="A336" s="135"/>
      <c r="B336" s="30">
        <f t="shared" si="11"/>
        <v>335</v>
      </c>
      <c r="C336" s="89" t="s">
        <v>749</v>
      </c>
      <c r="D336" s="89" t="s">
        <v>746</v>
      </c>
      <c r="E336" s="90" t="s">
        <v>10</v>
      </c>
      <c r="F336" s="90" t="s">
        <v>68</v>
      </c>
      <c r="G336" s="90">
        <v>2</v>
      </c>
      <c r="H336" s="9"/>
      <c r="I336" s="5">
        <f t="shared" si="10"/>
        <v>0</v>
      </c>
      <c r="J336" s="186"/>
      <c r="K336" s="219"/>
    </row>
    <row r="337" spans="1:11" ht="25.5">
      <c r="A337" s="135"/>
      <c r="B337" s="30">
        <f t="shared" si="11"/>
        <v>336</v>
      </c>
      <c r="C337" s="89" t="s">
        <v>750</v>
      </c>
      <c r="D337" s="89" t="s">
        <v>751</v>
      </c>
      <c r="E337" s="90" t="s">
        <v>10</v>
      </c>
      <c r="F337" s="90" t="s">
        <v>68</v>
      </c>
      <c r="G337" s="90">
        <v>2</v>
      </c>
      <c r="H337" s="9"/>
      <c r="I337" s="5">
        <f t="shared" si="10"/>
        <v>0</v>
      </c>
      <c r="J337" s="186"/>
      <c r="K337" s="219"/>
    </row>
    <row r="338" spans="1:11" ht="25.5">
      <c r="A338" s="135"/>
      <c r="B338" s="30">
        <f t="shared" si="11"/>
        <v>337</v>
      </c>
      <c r="C338" s="89" t="s">
        <v>752</v>
      </c>
      <c r="D338" s="89" t="s">
        <v>753</v>
      </c>
      <c r="E338" s="90" t="s">
        <v>10</v>
      </c>
      <c r="F338" s="90" t="s">
        <v>68</v>
      </c>
      <c r="G338" s="90">
        <v>2</v>
      </c>
      <c r="H338" s="9"/>
      <c r="I338" s="5">
        <f t="shared" si="10"/>
        <v>0</v>
      </c>
      <c r="J338" s="186"/>
      <c r="K338" s="219"/>
    </row>
    <row r="339" spans="1:11" ht="25.5">
      <c r="A339" s="135"/>
      <c r="B339" s="30">
        <f t="shared" si="11"/>
        <v>338</v>
      </c>
      <c r="C339" s="89" t="s">
        <v>754</v>
      </c>
      <c r="D339" s="89" t="s">
        <v>755</v>
      </c>
      <c r="E339" s="90" t="s">
        <v>10</v>
      </c>
      <c r="F339" s="90" t="s">
        <v>68</v>
      </c>
      <c r="G339" s="90">
        <v>2</v>
      </c>
      <c r="H339" s="9"/>
      <c r="I339" s="5">
        <f t="shared" si="10"/>
        <v>0</v>
      </c>
      <c r="J339" s="186"/>
      <c r="K339" s="219"/>
    </row>
    <row r="340" spans="1:11" ht="51">
      <c r="A340" s="135"/>
      <c r="B340" s="30">
        <f t="shared" si="11"/>
        <v>339</v>
      </c>
      <c r="C340" s="89" t="s">
        <v>737</v>
      </c>
      <c r="D340" s="89" t="s">
        <v>738</v>
      </c>
      <c r="E340" s="90" t="s">
        <v>10</v>
      </c>
      <c r="F340" s="90" t="s">
        <v>68</v>
      </c>
      <c r="G340" s="90">
        <v>5</v>
      </c>
      <c r="H340" s="9"/>
      <c r="I340" s="5">
        <f t="shared" si="10"/>
        <v>0</v>
      </c>
      <c r="J340" s="186"/>
      <c r="K340" s="219"/>
    </row>
    <row r="341" spans="1:11" ht="51">
      <c r="A341" s="135"/>
      <c r="B341" s="30">
        <f t="shared" si="11"/>
        <v>340</v>
      </c>
      <c r="C341" s="89" t="s">
        <v>739</v>
      </c>
      <c r="D341" s="89" t="s">
        <v>740</v>
      </c>
      <c r="E341" s="90" t="s">
        <v>10</v>
      </c>
      <c r="F341" s="90" t="s">
        <v>68</v>
      </c>
      <c r="G341" s="90">
        <v>5</v>
      </c>
      <c r="H341" s="9"/>
      <c r="I341" s="5">
        <f t="shared" si="10"/>
        <v>0</v>
      </c>
      <c r="J341" s="186"/>
      <c r="K341" s="219"/>
    </row>
    <row r="342" spans="1:11" ht="51.75" thickBot="1">
      <c r="A342" s="136"/>
      <c r="B342" s="30">
        <f t="shared" si="11"/>
        <v>341</v>
      </c>
      <c r="C342" s="98" t="s">
        <v>741</v>
      </c>
      <c r="D342" s="98" t="s">
        <v>742</v>
      </c>
      <c r="E342" s="93" t="s">
        <v>10</v>
      </c>
      <c r="F342" s="93" t="s">
        <v>68</v>
      </c>
      <c r="G342" s="93">
        <v>20</v>
      </c>
      <c r="H342" s="20"/>
      <c r="I342" s="7">
        <f t="shared" si="10"/>
        <v>0</v>
      </c>
      <c r="J342" s="187"/>
      <c r="K342" s="220"/>
    </row>
    <row r="343" spans="1:11" ht="38.25">
      <c r="A343" s="137" t="s">
        <v>757</v>
      </c>
      <c r="B343" s="30">
        <f t="shared" si="11"/>
        <v>342</v>
      </c>
      <c r="C343" s="73" t="s">
        <v>758</v>
      </c>
      <c r="D343" s="73" t="s">
        <v>759</v>
      </c>
      <c r="E343" s="74" t="s">
        <v>10</v>
      </c>
      <c r="F343" s="74" t="s">
        <v>760</v>
      </c>
      <c r="G343" s="99">
        <v>100</v>
      </c>
      <c r="H343" s="2"/>
      <c r="I343" s="10">
        <f t="shared" si="10"/>
        <v>0</v>
      </c>
      <c r="J343" s="189"/>
      <c r="K343" s="218"/>
    </row>
    <row r="344" spans="1:11" ht="38.25">
      <c r="A344" s="138"/>
      <c r="B344" s="30">
        <f t="shared" si="11"/>
        <v>343</v>
      </c>
      <c r="C344" s="75" t="s">
        <v>761</v>
      </c>
      <c r="D344" s="75" t="s">
        <v>762</v>
      </c>
      <c r="E344" s="76" t="s">
        <v>10</v>
      </c>
      <c r="F344" s="76" t="s">
        <v>760</v>
      </c>
      <c r="G344" s="100">
        <v>100</v>
      </c>
      <c r="H344" s="9"/>
      <c r="I344" s="5">
        <f t="shared" si="10"/>
        <v>0</v>
      </c>
      <c r="J344" s="186"/>
      <c r="K344" s="219"/>
    </row>
    <row r="345" spans="1:11" ht="25.5">
      <c r="A345" s="138"/>
      <c r="B345" s="30">
        <f t="shared" si="11"/>
        <v>344</v>
      </c>
      <c r="C345" s="75" t="s">
        <v>763</v>
      </c>
      <c r="D345" s="75" t="s">
        <v>764</v>
      </c>
      <c r="E345" s="76" t="s">
        <v>36</v>
      </c>
      <c r="F345" s="76" t="s">
        <v>37</v>
      </c>
      <c r="G345" s="100">
        <v>10</v>
      </c>
      <c r="H345" s="9"/>
      <c r="I345" s="5">
        <f t="shared" si="10"/>
        <v>0</v>
      </c>
      <c r="J345" s="186"/>
      <c r="K345" s="219"/>
    </row>
    <row r="346" spans="1:11" ht="25.5">
      <c r="A346" s="138"/>
      <c r="B346" s="30">
        <f t="shared" si="11"/>
        <v>345</v>
      </c>
      <c r="C346" s="75" t="s">
        <v>765</v>
      </c>
      <c r="D346" s="75" t="s">
        <v>766</v>
      </c>
      <c r="E346" s="76" t="s">
        <v>36</v>
      </c>
      <c r="F346" s="76" t="s">
        <v>37</v>
      </c>
      <c r="G346" s="100">
        <v>10</v>
      </c>
      <c r="H346" s="9"/>
      <c r="I346" s="5">
        <f t="shared" si="10"/>
        <v>0</v>
      </c>
      <c r="J346" s="186"/>
      <c r="K346" s="219"/>
    </row>
    <row r="347" spans="1:11" ht="25.5">
      <c r="A347" s="138"/>
      <c r="B347" s="30">
        <f t="shared" si="11"/>
        <v>346</v>
      </c>
      <c r="C347" s="75" t="s">
        <v>767</v>
      </c>
      <c r="D347" s="75" t="s">
        <v>768</v>
      </c>
      <c r="E347" s="76" t="s">
        <v>36</v>
      </c>
      <c r="F347" s="76" t="s">
        <v>37</v>
      </c>
      <c r="G347" s="100">
        <v>50</v>
      </c>
      <c r="H347" s="9"/>
      <c r="I347" s="5">
        <f t="shared" si="10"/>
        <v>0</v>
      </c>
      <c r="J347" s="186"/>
      <c r="K347" s="219"/>
    </row>
    <row r="348" spans="1:11" ht="38.25">
      <c r="A348" s="138"/>
      <c r="B348" s="30">
        <f t="shared" si="11"/>
        <v>347</v>
      </c>
      <c r="C348" s="75" t="s">
        <v>769</v>
      </c>
      <c r="D348" s="75" t="s">
        <v>770</v>
      </c>
      <c r="E348" s="76" t="s">
        <v>36</v>
      </c>
      <c r="F348" s="76" t="s">
        <v>37</v>
      </c>
      <c r="G348" s="100">
        <v>20</v>
      </c>
      <c r="H348" s="9"/>
      <c r="I348" s="5">
        <f t="shared" si="10"/>
        <v>0</v>
      </c>
      <c r="J348" s="186"/>
      <c r="K348" s="219"/>
    </row>
    <row r="349" spans="1:11" ht="38.25">
      <c r="A349" s="138"/>
      <c r="B349" s="30">
        <f t="shared" si="11"/>
        <v>348</v>
      </c>
      <c r="C349" s="75" t="s">
        <v>771</v>
      </c>
      <c r="D349" s="75" t="s">
        <v>772</v>
      </c>
      <c r="E349" s="76" t="s">
        <v>36</v>
      </c>
      <c r="F349" s="76" t="s">
        <v>37</v>
      </c>
      <c r="G349" s="100">
        <v>30</v>
      </c>
      <c r="H349" s="9"/>
      <c r="I349" s="5">
        <f t="shared" si="10"/>
        <v>0</v>
      </c>
      <c r="J349" s="186"/>
      <c r="K349" s="219"/>
    </row>
    <row r="350" spans="1:11" ht="39" thickBot="1">
      <c r="A350" s="139"/>
      <c r="B350" s="30">
        <f t="shared" si="11"/>
        <v>349</v>
      </c>
      <c r="C350" s="77" t="s">
        <v>773</v>
      </c>
      <c r="D350" s="77" t="s">
        <v>774</v>
      </c>
      <c r="E350" s="78" t="s">
        <v>36</v>
      </c>
      <c r="F350" s="78" t="s">
        <v>37</v>
      </c>
      <c r="G350" s="101">
        <v>30</v>
      </c>
      <c r="H350" s="20"/>
      <c r="I350" s="7">
        <f t="shared" si="10"/>
        <v>0</v>
      </c>
      <c r="J350" s="187"/>
      <c r="K350" s="220"/>
    </row>
    <row r="351" spans="1:11" ht="102">
      <c r="A351" s="142" t="s">
        <v>775</v>
      </c>
      <c r="B351" s="30">
        <f t="shared" si="11"/>
        <v>350</v>
      </c>
      <c r="C351" s="73" t="s">
        <v>776</v>
      </c>
      <c r="D351" s="73" t="s">
        <v>777</v>
      </c>
      <c r="E351" s="74" t="s">
        <v>36</v>
      </c>
      <c r="F351" s="74" t="s">
        <v>37</v>
      </c>
      <c r="G351" s="70">
        <v>5</v>
      </c>
      <c r="H351" s="2"/>
      <c r="I351" s="10">
        <f t="shared" si="10"/>
        <v>0</v>
      </c>
      <c r="J351" s="189"/>
      <c r="K351" s="214"/>
    </row>
    <row r="352" spans="1:11" ht="25.5">
      <c r="A352" s="143"/>
      <c r="B352" s="30">
        <f t="shared" si="11"/>
        <v>351</v>
      </c>
      <c r="C352" s="75" t="s">
        <v>778</v>
      </c>
      <c r="D352" s="75" t="s">
        <v>779</v>
      </c>
      <c r="E352" s="76" t="s">
        <v>36</v>
      </c>
      <c r="F352" s="76" t="s">
        <v>780</v>
      </c>
      <c r="G352" s="64">
        <v>20</v>
      </c>
      <c r="H352" s="9"/>
      <c r="I352" s="5">
        <f t="shared" si="10"/>
        <v>0</v>
      </c>
      <c r="J352" s="186"/>
      <c r="K352" s="210"/>
    </row>
    <row r="353" spans="1:11" ht="165.75">
      <c r="A353" s="143"/>
      <c r="B353" s="30">
        <f t="shared" si="11"/>
        <v>352</v>
      </c>
      <c r="C353" s="75" t="s">
        <v>781</v>
      </c>
      <c r="D353" s="75" t="s">
        <v>782</v>
      </c>
      <c r="E353" s="76" t="s">
        <v>36</v>
      </c>
      <c r="F353" s="76" t="s">
        <v>37</v>
      </c>
      <c r="G353" s="64">
        <v>10</v>
      </c>
      <c r="H353" s="9"/>
      <c r="I353" s="5">
        <f t="shared" si="10"/>
        <v>0</v>
      </c>
      <c r="J353" s="186"/>
      <c r="K353" s="210"/>
    </row>
    <row r="354" spans="1:11" ht="140.25">
      <c r="A354" s="143"/>
      <c r="B354" s="30">
        <f t="shared" si="11"/>
        <v>353</v>
      </c>
      <c r="C354" s="75" t="s">
        <v>783</v>
      </c>
      <c r="D354" s="75" t="s">
        <v>784</v>
      </c>
      <c r="E354" s="76" t="s">
        <v>36</v>
      </c>
      <c r="F354" s="76" t="s">
        <v>37</v>
      </c>
      <c r="G354" s="64">
        <v>10</v>
      </c>
      <c r="H354" s="9"/>
      <c r="I354" s="5">
        <f t="shared" si="10"/>
        <v>0</v>
      </c>
      <c r="J354" s="186"/>
      <c r="K354" s="210"/>
    </row>
    <row r="355" spans="1:11" ht="25.5">
      <c r="A355" s="143"/>
      <c r="B355" s="30">
        <f t="shared" si="11"/>
        <v>354</v>
      </c>
      <c r="C355" s="75" t="s">
        <v>785</v>
      </c>
      <c r="D355" s="75" t="s">
        <v>786</v>
      </c>
      <c r="E355" s="76" t="s">
        <v>36</v>
      </c>
      <c r="F355" s="76" t="s">
        <v>37</v>
      </c>
      <c r="G355" s="64">
        <v>5</v>
      </c>
      <c r="H355" s="9"/>
      <c r="I355" s="5">
        <f t="shared" si="10"/>
        <v>0</v>
      </c>
      <c r="J355" s="186"/>
      <c r="K355" s="210"/>
    </row>
    <row r="356" spans="1:11" ht="38.25">
      <c r="A356" s="143"/>
      <c r="B356" s="30">
        <f t="shared" si="11"/>
        <v>355</v>
      </c>
      <c r="C356" s="75" t="s">
        <v>787</v>
      </c>
      <c r="D356" s="75" t="s">
        <v>788</v>
      </c>
      <c r="E356" s="76" t="s">
        <v>36</v>
      </c>
      <c r="F356" s="76" t="s">
        <v>37</v>
      </c>
      <c r="G356" s="64">
        <v>100</v>
      </c>
      <c r="H356" s="9"/>
      <c r="I356" s="5">
        <f t="shared" si="10"/>
        <v>0</v>
      </c>
      <c r="J356" s="186"/>
      <c r="K356" s="210"/>
    </row>
    <row r="357" spans="1:11" ht="25.5">
      <c r="A357" s="143"/>
      <c r="B357" s="30">
        <f t="shared" si="11"/>
        <v>356</v>
      </c>
      <c r="C357" s="75" t="s">
        <v>789</v>
      </c>
      <c r="D357" s="75" t="s">
        <v>790</v>
      </c>
      <c r="E357" s="76" t="s">
        <v>10</v>
      </c>
      <c r="F357" s="76" t="s">
        <v>791</v>
      </c>
      <c r="G357" s="64">
        <v>100</v>
      </c>
      <c r="H357" s="9"/>
      <c r="I357" s="5">
        <f t="shared" si="10"/>
        <v>0</v>
      </c>
      <c r="J357" s="186"/>
      <c r="K357" s="210"/>
    </row>
    <row r="358" spans="1:11" ht="25.5">
      <c r="A358" s="143"/>
      <c r="B358" s="30">
        <f t="shared" si="11"/>
        <v>357</v>
      </c>
      <c r="C358" s="75" t="s">
        <v>985</v>
      </c>
      <c r="D358" s="75" t="s">
        <v>986</v>
      </c>
      <c r="E358" s="76" t="s">
        <v>10</v>
      </c>
      <c r="F358" s="76" t="s">
        <v>68</v>
      </c>
      <c r="G358" s="64">
        <v>10</v>
      </c>
      <c r="H358" s="9"/>
      <c r="I358" s="5">
        <f t="shared" si="10"/>
        <v>0</v>
      </c>
      <c r="J358" s="186"/>
      <c r="K358" s="210"/>
    </row>
    <row r="359" spans="1:11" ht="25.5">
      <c r="A359" s="143"/>
      <c r="B359" s="30">
        <f t="shared" si="11"/>
        <v>358</v>
      </c>
      <c r="C359" s="75" t="s">
        <v>987</v>
      </c>
      <c r="D359" s="75" t="s">
        <v>988</v>
      </c>
      <c r="E359" s="76" t="s">
        <v>10</v>
      </c>
      <c r="F359" s="76" t="s">
        <v>845</v>
      </c>
      <c r="G359" s="64">
        <v>30</v>
      </c>
      <c r="H359" s="9"/>
      <c r="I359" s="5">
        <f t="shared" si="10"/>
        <v>0</v>
      </c>
      <c r="J359" s="186"/>
      <c r="K359" s="210"/>
    </row>
    <row r="360" spans="1:11" ht="38.25">
      <c r="A360" s="143"/>
      <c r="B360" s="30">
        <f t="shared" si="11"/>
        <v>359</v>
      </c>
      <c r="C360" s="75" t="s">
        <v>792</v>
      </c>
      <c r="D360" s="75" t="s">
        <v>793</v>
      </c>
      <c r="E360" s="76" t="s">
        <v>36</v>
      </c>
      <c r="F360" s="76" t="s">
        <v>794</v>
      </c>
      <c r="G360" s="64">
        <v>30</v>
      </c>
      <c r="H360" s="9"/>
      <c r="I360" s="5">
        <f t="shared" si="10"/>
        <v>0</v>
      </c>
      <c r="J360" s="186"/>
      <c r="K360" s="210"/>
    </row>
    <row r="361" spans="1:11" ht="38.25">
      <c r="A361" s="143"/>
      <c r="B361" s="30">
        <f t="shared" si="11"/>
        <v>360</v>
      </c>
      <c r="C361" s="75" t="s">
        <v>795</v>
      </c>
      <c r="D361" s="75" t="s">
        <v>796</v>
      </c>
      <c r="E361" s="76" t="s">
        <v>36</v>
      </c>
      <c r="F361" s="76" t="s">
        <v>37</v>
      </c>
      <c r="G361" s="64">
        <v>50</v>
      </c>
      <c r="H361" s="9"/>
      <c r="I361" s="5">
        <f t="shared" si="10"/>
        <v>0</v>
      </c>
      <c r="J361" s="186"/>
      <c r="K361" s="210"/>
    </row>
    <row r="362" spans="1:11" ht="38.25">
      <c r="A362" s="143"/>
      <c r="B362" s="30">
        <f t="shared" si="11"/>
        <v>361</v>
      </c>
      <c r="C362" s="75" t="s">
        <v>797</v>
      </c>
      <c r="D362" s="75" t="s">
        <v>798</v>
      </c>
      <c r="E362" s="76" t="s">
        <v>36</v>
      </c>
      <c r="F362" s="76" t="s">
        <v>37</v>
      </c>
      <c r="G362" s="64">
        <v>100</v>
      </c>
      <c r="H362" s="9"/>
      <c r="I362" s="5">
        <f t="shared" si="10"/>
        <v>0</v>
      </c>
      <c r="J362" s="186"/>
      <c r="K362" s="210"/>
    </row>
    <row r="363" spans="1:11" ht="38.25">
      <c r="A363" s="143"/>
      <c r="B363" s="30">
        <f t="shared" si="11"/>
        <v>362</v>
      </c>
      <c r="C363" s="75" t="s">
        <v>799</v>
      </c>
      <c r="D363" s="75" t="s">
        <v>800</v>
      </c>
      <c r="E363" s="76" t="s">
        <v>36</v>
      </c>
      <c r="F363" s="76" t="s">
        <v>801</v>
      </c>
      <c r="G363" s="64">
        <v>5</v>
      </c>
      <c r="H363" s="9"/>
      <c r="I363" s="5">
        <f t="shared" si="10"/>
        <v>0</v>
      </c>
      <c r="J363" s="186"/>
      <c r="K363" s="210"/>
    </row>
    <row r="364" spans="1:11" ht="38.25">
      <c r="A364" s="143"/>
      <c r="B364" s="30">
        <f t="shared" si="11"/>
        <v>363</v>
      </c>
      <c r="C364" s="75" t="s">
        <v>802</v>
      </c>
      <c r="D364" s="75" t="s">
        <v>803</v>
      </c>
      <c r="E364" s="76" t="s">
        <v>36</v>
      </c>
      <c r="F364" s="76" t="s">
        <v>804</v>
      </c>
      <c r="G364" s="64">
        <v>5</v>
      </c>
      <c r="H364" s="9"/>
      <c r="I364" s="5">
        <f t="shared" si="10"/>
        <v>0</v>
      </c>
      <c r="J364" s="186"/>
      <c r="K364" s="210"/>
    </row>
    <row r="365" spans="1:11" ht="64.5" thickBot="1">
      <c r="A365" s="144"/>
      <c r="B365" s="30">
        <f t="shared" si="11"/>
        <v>364</v>
      </c>
      <c r="C365" s="77" t="s">
        <v>805</v>
      </c>
      <c r="D365" s="77" t="s">
        <v>806</v>
      </c>
      <c r="E365" s="78" t="s">
        <v>10</v>
      </c>
      <c r="F365" s="78" t="s">
        <v>78</v>
      </c>
      <c r="G365" s="72">
        <v>10</v>
      </c>
      <c r="H365" s="20"/>
      <c r="I365" s="7">
        <f t="shared" si="10"/>
        <v>0</v>
      </c>
      <c r="J365" s="187"/>
      <c r="K365" s="211"/>
    </row>
    <row r="366" spans="1:11" ht="25.5">
      <c r="A366" s="145" t="s">
        <v>807</v>
      </c>
      <c r="B366" s="30">
        <f t="shared" si="11"/>
        <v>365</v>
      </c>
      <c r="C366" s="102" t="s">
        <v>808</v>
      </c>
      <c r="D366" s="103" t="s">
        <v>809</v>
      </c>
      <c r="E366" s="74"/>
      <c r="F366" s="74" t="s">
        <v>37</v>
      </c>
      <c r="G366" s="70">
        <v>400</v>
      </c>
      <c r="H366" s="2"/>
      <c r="I366" s="10">
        <f t="shared" si="10"/>
        <v>0</v>
      </c>
      <c r="J366" s="189"/>
      <c r="K366" s="214"/>
    </row>
    <row r="367" spans="1:11" ht="25.5">
      <c r="A367" s="146"/>
      <c r="B367" s="30">
        <f t="shared" si="11"/>
        <v>366</v>
      </c>
      <c r="C367" s="83" t="s">
        <v>810</v>
      </c>
      <c r="D367" s="104" t="s">
        <v>811</v>
      </c>
      <c r="E367" s="76"/>
      <c r="F367" s="76" t="s">
        <v>37</v>
      </c>
      <c r="G367" s="64">
        <v>100</v>
      </c>
      <c r="H367" s="9"/>
      <c r="I367" s="5">
        <f t="shared" si="10"/>
        <v>0</v>
      </c>
      <c r="J367" s="186"/>
      <c r="K367" s="210"/>
    </row>
    <row r="368" spans="1:11" ht="25.5">
      <c r="A368" s="146"/>
      <c r="B368" s="30">
        <f t="shared" si="11"/>
        <v>367</v>
      </c>
      <c r="C368" s="83" t="s">
        <v>812</v>
      </c>
      <c r="D368" s="104" t="s">
        <v>813</v>
      </c>
      <c r="E368" s="76"/>
      <c r="F368" s="76" t="s">
        <v>37</v>
      </c>
      <c r="G368" s="64">
        <v>300</v>
      </c>
      <c r="H368" s="9"/>
      <c r="I368" s="5">
        <f t="shared" si="10"/>
        <v>0</v>
      </c>
      <c r="J368" s="186"/>
      <c r="K368" s="210"/>
    </row>
    <row r="369" spans="1:11" ht="25.5">
      <c r="A369" s="146"/>
      <c r="B369" s="30">
        <f t="shared" si="11"/>
        <v>368</v>
      </c>
      <c r="C369" s="83" t="s">
        <v>814</v>
      </c>
      <c r="D369" s="104" t="s">
        <v>813</v>
      </c>
      <c r="E369" s="76"/>
      <c r="F369" s="76" t="s">
        <v>37</v>
      </c>
      <c r="G369" s="64">
        <v>100</v>
      </c>
      <c r="H369" s="9"/>
      <c r="I369" s="5">
        <f t="shared" si="10"/>
        <v>0</v>
      </c>
      <c r="J369" s="186"/>
      <c r="K369" s="210"/>
    </row>
    <row r="370" spans="1:11" ht="38.25">
      <c r="A370" s="146"/>
      <c r="B370" s="30">
        <f t="shared" si="11"/>
        <v>369</v>
      </c>
      <c r="C370" s="83" t="s">
        <v>815</v>
      </c>
      <c r="D370" s="104" t="s">
        <v>816</v>
      </c>
      <c r="E370" s="76"/>
      <c r="F370" s="76" t="s">
        <v>37</v>
      </c>
      <c r="G370" s="64">
        <v>20</v>
      </c>
      <c r="H370" s="9"/>
      <c r="I370" s="5">
        <f t="shared" si="10"/>
        <v>0</v>
      </c>
      <c r="J370" s="186"/>
      <c r="K370" s="210"/>
    </row>
    <row r="371" spans="1:11" ht="25.5">
      <c r="A371" s="146"/>
      <c r="B371" s="30">
        <f t="shared" si="11"/>
        <v>370</v>
      </c>
      <c r="C371" s="105" t="s">
        <v>817</v>
      </c>
      <c r="D371" s="104" t="s">
        <v>818</v>
      </c>
      <c r="E371" s="76"/>
      <c r="F371" s="76" t="s">
        <v>37</v>
      </c>
      <c r="G371" s="64">
        <v>30</v>
      </c>
      <c r="H371" s="9"/>
      <c r="I371" s="5">
        <f t="shared" si="10"/>
        <v>0</v>
      </c>
      <c r="J371" s="186"/>
      <c r="K371" s="210"/>
    </row>
    <row r="372" spans="1:11" ht="38.25">
      <c r="A372" s="146"/>
      <c r="B372" s="30">
        <f t="shared" si="11"/>
        <v>371</v>
      </c>
      <c r="C372" s="60" t="s">
        <v>819</v>
      </c>
      <c r="D372" s="106" t="s">
        <v>820</v>
      </c>
      <c r="E372" s="76"/>
      <c r="F372" s="76" t="s">
        <v>37</v>
      </c>
      <c r="G372" s="64">
        <v>50</v>
      </c>
      <c r="H372" s="9"/>
      <c r="I372" s="5">
        <f t="shared" si="10"/>
        <v>0</v>
      </c>
      <c r="J372" s="186"/>
      <c r="K372" s="210"/>
    </row>
    <row r="373" spans="1:11" ht="38.25">
      <c r="A373" s="146"/>
      <c r="B373" s="30">
        <f t="shared" si="11"/>
        <v>372</v>
      </c>
      <c r="C373" s="60" t="s">
        <v>821</v>
      </c>
      <c r="D373" s="106" t="s">
        <v>822</v>
      </c>
      <c r="E373" s="76"/>
      <c r="F373" s="76" t="s">
        <v>37</v>
      </c>
      <c r="G373" s="64">
        <v>200</v>
      </c>
      <c r="H373" s="9"/>
      <c r="I373" s="5">
        <f t="shared" si="10"/>
        <v>0</v>
      </c>
      <c r="J373" s="186"/>
      <c r="K373" s="210"/>
    </row>
    <row r="374" spans="1:11" ht="38.25">
      <c r="A374" s="146"/>
      <c r="B374" s="30">
        <f t="shared" si="11"/>
        <v>373</v>
      </c>
      <c r="C374" s="107" t="s">
        <v>823</v>
      </c>
      <c r="D374" s="106" t="s">
        <v>824</v>
      </c>
      <c r="E374" s="76"/>
      <c r="F374" s="76" t="s">
        <v>37</v>
      </c>
      <c r="G374" s="64">
        <v>5</v>
      </c>
      <c r="H374" s="9"/>
      <c r="I374" s="5">
        <f t="shared" si="10"/>
        <v>0</v>
      </c>
      <c r="J374" s="186"/>
      <c r="K374" s="210"/>
    </row>
    <row r="375" spans="1:11" ht="51">
      <c r="A375" s="146"/>
      <c r="B375" s="30">
        <f t="shared" si="11"/>
        <v>374</v>
      </c>
      <c r="C375" s="107" t="s">
        <v>825</v>
      </c>
      <c r="D375" s="106" t="s">
        <v>1021</v>
      </c>
      <c r="E375" s="76"/>
      <c r="F375" s="76" t="s">
        <v>37</v>
      </c>
      <c r="G375" s="64">
        <v>20</v>
      </c>
      <c r="H375" s="9"/>
      <c r="I375" s="5">
        <f t="shared" si="10"/>
        <v>0</v>
      </c>
      <c r="J375" s="186"/>
      <c r="K375" s="210"/>
    </row>
    <row r="376" spans="1:11" ht="51">
      <c r="A376" s="146"/>
      <c r="B376" s="30">
        <f t="shared" si="11"/>
        <v>375</v>
      </c>
      <c r="C376" s="107" t="s">
        <v>826</v>
      </c>
      <c r="D376" s="199" t="s">
        <v>1018</v>
      </c>
      <c r="E376" s="76"/>
      <c r="F376" s="76" t="s">
        <v>37</v>
      </c>
      <c r="G376" s="64">
        <v>50</v>
      </c>
      <c r="H376" s="9"/>
      <c r="I376" s="5">
        <f t="shared" si="10"/>
        <v>0</v>
      </c>
      <c r="J376" s="186"/>
      <c r="K376" s="210"/>
    </row>
    <row r="377" spans="1:11" ht="38.25">
      <c r="A377" s="146"/>
      <c r="B377" s="30">
        <f t="shared" si="11"/>
        <v>376</v>
      </c>
      <c r="C377" s="107" t="s">
        <v>827</v>
      </c>
      <c r="D377" s="199" t="s">
        <v>1019</v>
      </c>
      <c r="E377" s="76"/>
      <c r="F377" s="76" t="s">
        <v>37</v>
      </c>
      <c r="G377" s="64">
        <v>30</v>
      </c>
      <c r="H377" s="9"/>
      <c r="I377" s="5">
        <f t="shared" si="10"/>
        <v>0</v>
      </c>
      <c r="J377" s="186"/>
      <c r="K377" s="210"/>
    </row>
    <row r="378" spans="1:11" ht="39" thickBot="1">
      <c r="A378" s="147"/>
      <c r="B378" s="30">
        <f t="shared" si="11"/>
        <v>377</v>
      </c>
      <c r="C378" s="108" t="s">
        <v>828</v>
      </c>
      <c r="D378" s="109" t="s">
        <v>829</v>
      </c>
      <c r="E378" s="78"/>
      <c r="F378" s="78" t="s">
        <v>37</v>
      </c>
      <c r="G378" s="72">
        <v>30</v>
      </c>
      <c r="H378" s="20"/>
      <c r="I378" s="7">
        <f t="shared" si="10"/>
        <v>0</v>
      </c>
      <c r="J378" s="187"/>
      <c r="K378" s="211"/>
    </row>
    <row r="379" spans="1:11" ht="51">
      <c r="A379" s="134" t="s">
        <v>830</v>
      </c>
      <c r="B379" s="30">
        <f t="shared" si="11"/>
        <v>378</v>
      </c>
      <c r="C379" s="110" t="s">
        <v>831</v>
      </c>
      <c r="D379" s="110" t="s">
        <v>832</v>
      </c>
      <c r="E379" s="111" t="s">
        <v>36</v>
      </c>
      <c r="F379" s="111" t="s">
        <v>37</v>
      </c>
      <c r="G379" s="112">
        <v>30</v>
      </c>
      <c r="H379" s="2"/>
      <c r="I379" s="10">
        <f t="shared" si="10"/>
        <v>0</v>
      </c>
      <c r="J379" s="189"/>
      <c r="K379" s="218"/>
    </row>
    <row r="380" spans="1:11" ht="51">
      <c r="A380" s="135"/>
      <c r="B380" s="30">
        <f t="shared" si="11"/>
        <v>379</v>
      </c>
      <c r="C380" s="113" t="s">
        <v>833</v>
      </c>
      <c r="D380" s="113" t="s">
        <v>834</v>
      </c>
      <c r="E380" s="114" t="s">
        <v>36</v>
      </c>
      <c r="F380" s="114" t="s">
        <v>37</v>
      </c>
      <c r="G380" s="115">
        <v>30</v>
      </c>
      <c r="H380" s="9"/>
      <c r="I380" s="5">
        <f t="shared" si="10"/>
        <v>0</v>
      </c>
      <c r="J380" s="186"/>
      <c r="K380" s="219"/>
    </row>
    <row r="381" spans="1:11" ht="51">
      <c r="A381" s="135"/>
      <c r="B381" s="30">
        <f t="shared" si="11"/>
        <v>380</v>
      </c>
      <c r="C381" s="113" t="s">
        <v>835</v>
      </c>
      <c r="D381" s="113" t="s">
        <v>836</v>
      </c>
      <c r="E381" s="114" t="s">
        <v>36</v>
      </c>
      <c r="F381" s="114" t="s">
        <v>37</v>
      </c>
      <c r="G381" s="115">
        <v>30</v>
      </c>
      <c r="H381" s="9"/>
      <c r="I381" s="5">
        <f t="shared" si="10"/>
        <v>0</v>
      </c>
      <c r="J381" s="186"/>
      <c r="K381" s="219"/>
    </row>
    <row r="382" spans="1:11" ht="51">
      <c r="A382" s="135"/>
      <c r="B382" s="30">
        <f t="shared" si="11"/>
        <v>381</v>
      </c>
      <c r="C382" s="113" t="s">
        <v>837</v>
      </c>
      <c r="D382" s="113" t="s">
        <v>838</v>
      </c>
      <c r="E382" s="114" t="s">
        <v>36</v>
      </c>
      <c r="F382" s="114" t="s">
        <v>37</v>
      </c>
      <c r="G382" s="115">
        <v>30</v>
      </c>
      <c r="H382" s="9"/>
      <c r="I382" s="5">
        <f t="shared" si="10"/>
        <v>0</v>
      </c>
      <c r="J382" s="186"/>
      <c r="K382" s="219"/>
    </row>
    <row r="383" spans="1:11" ht="51">
      <c r="A383" s="135"/>
      <c r="B383" s="30">
        <f t="shared" si="11"/>
        <v>382</v>
      </c>
      <c r="C383" s="94" t="s">
        <v>839</v>
      </c>
      <c r="D383" s="104" t="s">
        <v>840</v>
      </c>
      <c r="E383" s="114" t="s">
        <v>10</v>
      </c>
      <c r="F383" s="114" t="s">
        <v>156</v>
      </c>
      <c r="G383" s="115">
        <v>10</v>
      </c>
      <c r="H383" s="9"/>
      <c r="I383" s="5">
        <f t="shared" si="10"/>
        <v>0</v>
      </c>
      <c r="J383" s="186"/>
      <c r="K383" s="219"/>
    </row>
    <row r="384" spans="1:11" ht="89.25">
      <c r="A384" s="135"/>
      <c r="B384" s="30">
        <f t="shared" si="11"/>
        <v>383</v>
      </c>
      <c r="C384" s="113" t="s">
        <v>841</v>
      </c>
      <c r="D384" s="113" t="s">
        <v>866</v>
      </c>
      <c r="E384" s="114" t="s">
        <v>36</v>
      </c>
      <c r="F384" s="114" t="s">
        <v>37</v>
      </c>
      <c r="G384" s="115">
        <v>10</v>
      </c>
      <c r="H384" s="9"/>
      <c r="I384" s="5">
        <f t="shared" si="10"/>
        <v>0</v>
      </c>
      <c r="J384" s="186"/>
      <c r="K384" s="219"/>
    </row>
    <row r="385" spans="1:11" ht="51">
      <c r="A385" s="135"/>
      <c r="B385" s="30">
        <f t="shared" si="11"/>
        <v>384</v>
      </c>
      <c r="C385" s="113" t="s">
        <v>841</v>
      </c>
      <c r="D385" s="113" t="s">
        <v>842</v>
      </c>
      <c r="E385" s="114" t="s">
        <v>36</v>
      </c>
      <c r="F385" s="114" t="s">
        <v>37</v>
      </c>
      <c r="G385" s="115">
        <v>10</v>
      </c>
      <c r="H385" s="9"/>
      <c r="I385" s="5">
        <f t="shared" si="10"/>
        <v>0</v>
      </c>
      <c r="J385" s="186"/>
      <c r="K385" s="219"/>
    </row>
    <row r="386" spans="1:11" ht="25.5">
      <c r="A386" s="135"/>
      <c r="B386" s="30">
        <f t="shared" si="11"/>
        <v>385</v>
      </c>
      <c r="C386" s="113" t="s">
        <v>843</v>
      </c>
      <c r="D386" s="113" t="s">
        <v>844</v>
      </c>
      <c r="E386" s="114" t="s">
        <v>10</v>
      </c>
      <c r="F386" s="114" t="s">
        <v>845</v>
      </c>
      <c r="G386" s="115">
        <v>20</v>
      </c>
      <c r="H386" s="9"/>
      <c r="I386" s="5">
        <f t="shared" si="10"/>
        <v>0</v>
      </c>
      <c r="J386" s="186"/>
      <c r="K386" s="219"/>
    </row>
    <row r="387" spans="1:11" ht="25.5">
      <c r="A387" s="135"/>
      <c r="B387" s="30">
        <f t="shared" si="11"/>
        <v>386</v>
      </c>
      <c r="C387" s="113" t="s">
        <v>846</v>
      </c>
      <c r="D387" s="113" t="s">
        <v>847</v>
      </c>
      <c r="E387" s="114" t="s">
        <v>10</v>
      </c>
      <c r="F387" s="114" t="s">
        <v>848</v>
      </c>
      <c r="G387" s="115">
        <v>2</v>
      </c>
      <c r="H387" s="9"/>
      <c r="I387" s="5">
        <f t="shared" si="10"/>
        <v>0</v>
      </c>
      <c r="J387" s="186"/>
      <c r="K387" s="219"/>
    </row>
    <row r="388" spans="1:11" ht="38.25">
      <c r="A388" s="135"/>
      <c r="B388" s="30">
        <f aca="true" t="shared" si="12" ref="B388:B451">SUM(B387+1)</f>
        <v>387</v>
      </c>
      <c r="C388" s="113" t="s">
        <v>865</v>
      </c>
      <c r="D388" s="113" t="s">
        <v>849</v>
      </c>
      <c r="E388" s="114" t="s">
        <v>36</v>
      </c>
      <c r="F388" s="114" t="s">
        <v>37</v>
      </c>
      <c r="G388" s="115">
        <v>20</v>
      </c>
      <c r="H388" s="9"/>
      <c r="I388" s="5">
        <f aca="true" t="shared" si="13" ref="I388:I448">SUM(G388*H388*2)</f>
        <v>0</v>
      </c>
      <c r="J388" s="186"/>
      <c r="K388" s="219"/>
    </row>
    <row r="389" spans="1:11" ht="51">
      <c r="A389" s="135"/>
      <c r="B389" s="30">
        <f t="shared" si="12"/>
        <v>388</v>
      </c>
      <c r="C389" s="113" t="s">
        <v>850</v>
      </c>
      <c r="D389" s="71" t="s">
        <v>851</v>
      </c>
      <c r="E389" s="114" t="s">
        <v>44</v>
      </c>
      <c r="F389" s="114" t="s">
        <v>37</v>
      </c>
      <c r="G389" s="115">
        <v>20</v>
      </c>
      <c r="H389" s="9"/>
      <c r="I389" s="5">
        <f t="shared" si="13"/>
        <v>0</v>
      </c>
      <c r="J389" s="186"/>
      <c r="K389" s="219"/>
    </row>
    <row r="390" spans="1:11" ht="51">
      <c r="A390" s="135"/>
      <c r="B390" s="30">
        <f t="shared" si="12"/>
        <v>389</v>
      </c>
      <c r="C390" s="113" t="s">
        <v>852</v>
      </c>
      <c r="D390" s="71" t="s">
        <v>853</v>
      </c>
      <c r="E390" s="114" t="s">
        <v>44</v>
      </c>
      <c r="F390" s="114" t="s">
        <v>37</v>
      </c>
      <c r="G390" s="115" t="s">
        <v>854</v>
      </c>
      <c r="H390" s="9"/>
      <c r="I390" s="5">
        <f t="shared" si="13"/>
        <v>0</v>
      </c>
      <c r="J390" s="186"/>
      <c r="K390" s="219"/>
    </row>
    <row r="391" spans="1:11" ht="51">
      <c r="A391" s="135"/>
      <c r="B391" s="30">
        <f t="shared" si="12"/>
        <v>390</v>
      </c>
      <c r="C391" s="113" t="s">
        <v>855</v>
      </c>
      <c r="D391" s="71" t="s">
        <v>856</v>
      </c>
      <c r="E391" s="114" t="s">
        <v>44</v>
      </c>
      <c r="F391" s="114" t="s">
        <v>37</v>
      </c>
      <c r="G391" s="115" t="s">
        <v>857</v>
      </c>
      <c r="H391" s="9"/>
      <c r="I391" s="5">
        <f t="shared" si="13"/>
        <v>0</v>
      </c>
      <c r="J391" s="186"/>
      <c r="K391" s="219"/>
    </row>
    <row r="392" spans="1:11" ht="51">
      <c r="A392" s="135"/>
      <c r="B392" s="30">
        <f t="shared" si="12"/>
        <v>391</v>
      </c>
      <c r="C392" s="113" t="s">
        <v>858</v>
      </c>
      <c r="D392" s="202" t="s">
        <v>1016</v>
      </c>
      <c r="E392" s="114" t="s">
        <v>44</v>
      </c>
      <c r="F392" s="114" t="s">
        <v>37</v>
      </c>
      <c r="G392" s="115" t="s">
        <v>859</v>
      </c>
      <c r="H392" s="9"/>
      <c r="I392" s="5">
        <f t="shared" si="13"/>
        <v>0</v>
      </c>
      <c r="J392" s="186"/>
      <c r="K392" s="219"/>
    </row>
    <row r="393" spans="1:11" ht="38.25">
      <c r="A393" s="135"/>
      <c r="B393" s="30">
        <f t="shared" si="12"/>
        <v>392</v>
      </c>
      <c r="C393" s="113" t="s">
        <v>1009</v>
      </c>
      <c r="D393" s="71" t="s">
        <v>1010</v>
      </c>
      <c r="E393" s="114" t="s">
        <v>44</v>
      </c>
      <c r="F393" s="114" t="s">
        <v>1011</v>
      </c>
      <c r="G393" s="115" t="s">
        <v>1012</v>
      </c>
      <c r="H393" s="9"/>
      <c r="I393" s="5">
        <f t="shared" si="13"/>
        <v>0</v>
      </c>
      <c r="J393" s="186"/>
      <c r="K393" s="219"/>
    </row>
    <row r="394" spans="1:11" ht="76.5">
      <c r="A394" s="135"/>
      <c r="B394" s="30">
        <f t="shared" si="12"/>
        <v>393</v>
      </c>
      <c r="C394" s="113" t="s">
        <v>860</v>
      </c>
      <c r="D394" s="113" t="s">
        <v>1007</v>
      </c>
      <c r="E394" s="114" t="s">
        <v>36</v>
      </c>
      <c r="F394" s="114" t="s">
        <v>861</v>
      </c>
      <c r="G394" s="115">
        <v>15</v>
      </c>
      <c r="H394" s="9"/>
      <c r="I394" s="5">
        <f t="shared" si="13"/>
        <v>0</v>
      </c>
      <c r="J394" s="186"/>
      <c r="K394" s="219"/>
    </row>
    <row r="395" spans="1:11" ht="102">
      <c r="A395" s="135"/>
      <c r="B395" s="30">
        <f t="shared" si="12"/>
        <v>394</v>
      </c>
      <c r="C395" s="113" t="s">
        <v>862</v>
      </c>
      <c r="D395" s="113" t="s">
        <v>1005</v>
      </c>
      <c r="E395" s="114" t="s">
        <v>36</v>
      </c>
      <c r="F395" s="114" t="s">
        <v>861</v>
      </c>
      <c r="G395" s="115">
        <v>5</v>
      </c>
      <c r="H395" s="9"/>
      <c r="I395" s="5">
        <f t="shared" si="13"/>
        <v>0</v>
      </c>
      <c r="J395" s="186"/>
      <c r="K395" s="219"/>
    </row>
    <row r="396" spans="1:11" ht="153">
      <c r="A396" s="135"/>
      <c r="B396" s="30">
        <f t="shared" si="12"/>
        <v>395</v>
      </c>
      <c r="C396" s="113" t="s">
        <v>1008</v>
      </c>
      <c r="D396" s="113" t="s">
        <v>1006</v>
      </c>
      <c r="E396" s="114" t="s">
        <v>10</v>
      </c>
      <c r="F396" s="114" t="s">
        <v>68</v>
      </c>
      <c r="G396" s="115">
        <v>15</v>
      </c>
      <c r="H396" s="9"/>
      <c r="I396" s="5">
        <f t="shared" si="13"/>
        <v>0</v>
      </c>
      <c r="J396" s="186"/>
      <c r="K396" s="219"/>
    </row>
    <row r="397" spans="1:11" ht="39" thickBot="1">
      <c r="A397" s="136"/>
      <c r="B397" s="30">
        <f t="shared" si="12"/>
        <v>396</v>
      </c>
      <c r="C397" s="97" t="s">
        <v>863</v>
      </c>
      <c r="D397" s="116" t="s">
        <v>864</v>
      </c>
      <c r="E397" s="117" t="s">
        <v>36</v>
      </c>
      <c r="F397" s="117" t="s">
        <v>794</v>
      </c>
      <c r="G397" s="118">
        <v>15</v>
      </c>
      <c r="H397" s="20"/>
      <c r="I397" s="7">
        <f t="shared" si="13"/>
        <v>0</v>
      </c>
      <c r="J397" s="187"/>
      <c r="K397" s="211"/>
    </row>
    <row r="398" spans="1:11" ht="140.25" customHeight="1">
      <c r="A398" s="137" t="s">
        <v>993</v>
      </c>
      <c r="B398" s="30">
        <f t="shared" si="12"/>
        <v>397</v>
      </c>
      <c r="C398" s="87" t="s">
        <v>867</v>
      </c>
      <c r="D398" s="87" t="s">
        <v>868</v>
      </c>
      <c r="E398" s="88" t="s">
        <v>10</v>
      </c>
      <c r="F398" s="88" t="s">
        <v>268</v>
      </c>
      <c r="G398" s="88">
        <v>15</v>
      </c>
      <c r="H398" s="2"/>
      <c r="I398" s="8">
        <f t="shared" si="13"/>
        <v>0</v>
      </c>
      <c r="J398" s="188"/>
      <c r="K398" s="218"/>
    </row>
    <row r="399" spans="1:11" ht="38.25">
      <c r="A399" s="138"/>
      <c r="B399" s="30">
        <f t="shared" si="12"/>
        <v>398</v>
      </c>
      <c r="C399" s="89" t="s">
        <v>869</v>
      </c>
      <c r="D399" s="89" t="s">
        <v>870</v>
      </c>
      <c r="E399" s="90" t="s">
        <v>10</v>
      </c>
      <c r="F399" s="90" t="s">
        <v>182</v>
      </c>
      <c r="G399" s="90">
        <v>100</v>
      </c>
      <c r="H399" s="9"/>
      <c r="I399" s="5">
        <f t="shared" si="13"/>
        <v>0</v>
      </c>
      <c r="J399" s="186"/>
      <c r="K399" s="219"/>
    </row>
    <row r="400" spans="1:11" ht="89.25">
      <c r="A400" s="138"/>
      <c r="B400" s="30">
        <f t="shared" si="12"/>
        <v>399</v>
      </c>
      <c r="C400" s="89" t="s">
        <v>867</v>
      </c>
      <c r="D400" s="71" t="s">
        <v>871</v>
      </c>
      <c r="E400" s="90" t="s">
        <v>10</v>
      </c>
      <c r="F400" s="90" t="s">
        <v>268</v>
      </c>
      <c r="G400" s="90">
        <v>10</v>
      </c>
      <c r="H400" s="9"/>
      <c r="I400" s="5">
        <f t="shared" si="13"/>
        <v>0</v>
      </c>
      <c r="J400" s="186"/>
      <c r="K400" s="219"/>
    </row>
    <row r="401" spans="1:11" ht="38.25">
      <c r="A401" s="138"/>
      <c r="B401" s="30">
        <f t="shared" si="12"/>
        <v>400</v>
      </c>
      <c r="C401" s="89" t="s">
        <v>869</v>
      </c>
      <c r="D401" s="89" t="s">
        <v>870</v>
      </c>
      <c r="E401" s="90" t="s">
        <v>10</v>
      </c>
      <c r="F401" s="90" t="s">
        <v>182</v>
      </c>
      <c r="G401" s="90">
        <v>100</v>
      </c>
      <c r="H401" s="9"/>
      <c r="I401" s="5">
        <f t="shared" si="13"/>
        <v>0</v>
      </c>
      <c r="J401" s="186"/>
      <c r="K401" s="219"/>
    </row>
    <row r="402" spans="1:11" ht="102">
      <c r="A402" s="138"/>
      <c r="B402" s="30">
        <f t="shared" si="12"/>
        <v>401</v>
      </c>
      <c r="C402" s="89" t="s">
        <v>867</v>
      </c>
      <c r="D402" s="63" t="s">
        <v>872</v>
      </c>
      <c r="E402" s="90" t="s">
        <v>10</v>
      </c>
      <c r="F402" s="90" t="s">
        <v>268</v>
      </c>
      <c r="G402" s="90">
        <v>15</v>
      </c>
      <c r="H402" s="9"/>
      <c r="I402" s="5">
        <f t="shared" si="13"/>
        <v>0</v>
      </c>
      <c r="J402" s="186"/>
      <c r="K402" s="219"/>
    </row>
    <row r="403" spans="1:11" ht="38.25">
      <c r="A403" s="138"/>
      <c r="B403" s="30">
        <f t="shared" si="12"/>
        <v>402</v>
      </c>
      <c r="C403" s="89" t="s">
        <v>869</v>
      </c>
      <c r="D403" s="89" t="s">
        <v>870</v>
      </c>
      <c r="E403" s="90" t="s">
        <v>10</v>
      </c>
      <c r="F403" s="90" t="s">
        <v>182</v>
      </c>
      <c r="G403" s="90">
        <v>100</v>
      </c>
      <c r="H403" s="9"/>
      <c r="I403" s="5">
        <f t="shared" si="13"/>
        <v>0</v>
      </c>
      <c r="J403" s="186"/>
      <c r="K403" s="219"/>
    </row>
    <row r="404" spans="1:11" ht="191.25">
      <c r="A404" s="138"/>
      <c r="B404" s="30">
        <f t="shared" si="12"/>
        <v>403</v>
      </c>
      <c r="C404" s="89" t="s">
        <v>873</v>
      </c>
      <c r="D404" s="66" t="s">
        <v>874</v>
      </c>
      <c r="E404" s="90" t="s">
        <v>44</v>
      </c>
      <c r="F404" s="90" t="s">
        <v>37</v>
      </c>
      <c r="G404" s="90">
        <v>50</v>
      </c>
      <c r="H404" s="9"/>
      <c r="I404" s="5">
        <f t="shared" si="13"/>
        <v>0</v>
      </c>
      <c r="J404" s="186"/>
      <c r="K404" s="219"/>
    </row>
    <row r="405" spans="1:11" ht="38.25">
      <c r="A405" s="138"/>
      <c r="B405" s="30">
        <f t="shared" si="12"/>
        <v>404</v>
      </c>
      <c r="C405" s="89" t="s">
        <v>875</v>
      </c>
      <c r="D405" s="71" t="s">
        <v>876</v>
      </c>
      <c r="E405" s="90" t="s">
        <v>44</v>
      </c>
      <c r="F405" s="90" t="s">
        <v>37</v>
      </c>
      <c r="G405" s="90">
        <v>100</v>
      </c>
      <c r="H405" s="9"/>
      <c r="I405" s="5">
        <f t="shared" si="13"/>
        <v>0</v>
      </c>
      <c r="J405" s="186"/>
      <c r="K405" s="219"/>
    </row>
    <row r="406" spans="1:11" ht="191.25">
      <c r="A406" s="138"/>
      <c r="B406" s="30">
        <f t="shared" si="12"/>
        <v>405</v>
      </c>
      <c r="C406" s="89" t="s">
        <v>877</v>
      </c>
      <c r="D406" s="66" t="s">
        <v>874</v>
      </c>
      <c r="E406" s="90" t="s">
        <v>44</v>
      </c>
      <c r="F406" s="90" t="s">
        <v>37</v>
      </c>
      <c r="G406" s="90">
        <v>50</v>
      </c>
      <c r="H406" s="9"/>
      <c r="I406" s="5">
        <f t="shared" si="13"/>
        <v>0</v>
      </c>
      <c r="J406" s="186"/>
      <c r="K406" s="219"/>
    </row>
    <row r="407" spans="1:11" ht="38.25">
      <c r="A407" s="138"/>
      <c r="B407" s="30">
        <f t="shared" si="12"/>
        <v>406</v>
      </c>
      <c r="C407" s="89" t="s">
        <v>878</v>
      </c>
      <c r="D407" s="71" t="s">
        <v>977</v>
      </c>
      <c r="E407" s="90" t="s">
        <v>44</v>
      </c>
      <c r="F407" s="90" t="s">
        <v>37</v>
      </c>
      <c r="G407" s="90">
        <v>100</v>
      </c>
      <c r="H407" s="9"/>
      <c r="I407" s="5">
        <f t="shared" si="13"/>
        <v>0</v>
      </c>
      <c r="J407" s="186"/>
      <c r="K407" s="219"/>
    </row>
    <row r="408" spans="1:11" ht="191.25">
      <c r="A408" s="138"/>
      <c r="B408" s="30">
        <f t="shared" si="12"/>
        <v>407</v>
      </c>
      <c r="C408" s="89" t="s">
        <v>975</v>
      </c>
      <c r="D408" s="66" t="s">
        <v>874</v>
      </c>
      <c r="E408" s="90" t="s">
        <v>44</v>
      </c>
      <c r="F408" s="90" t="s">
        <v>37</v>
      </c>
      <c r="G408" s="90">
        <v>20</v>
      </c>
      <c r="H408" s="9"/>
      <c r="I408" s="5">
        <f t="shared" si="13"/>
        <v>0</v>
      </c>
      <c r="J408" s="186"/>
      <c r="K408" s="219"/>
    </row>
    <row r="409" spans="1:11" ht="38.25">
      <c r="A409" s="138"/>
      <c r="B409" s="30">
        <f t="shared" si="12"/>
        <v>408</v>
      </c>
      <c r="C409" s="89" t="s">
        <v>976</v>
      </c>
      <c r="D409" s="71" t="s">
        <v>978</v>
      </c>
      <c r="E409" s="90" t="s">
        <v>44</v>
      </c>
      <c r="F409" s="90" t="s">
        <v>37</v>
      </c>
      <c r="G409" s="90">
        <v>40</v>
      </c>
      <c r="H409" s="9"/>
      <c r="I409" s="5">
        <f t="shared" si="13"/>
        <v>0</v>
      </c>
      <c r="J409" s="186"/>
      <c r="K409" s="219"/>
    </row>
    <row r="410" spans="1:11" ht="114.75">
      <c r="A410" s="138"/>
      <c r="B410" s="30">
        <f t="shared" si="12"/>
        <v>409</v>
      </c>
      <c r="C410" s="89" t="s">
        <v>879</v>
      </c>
      <c r="D410" s="66" t="s">
        <v>880</v>
      </c>
      <c r="E410" s="90" t="s">
        <v>10</v>
      </c>
      <c r="F410" s="90" t="s">
        <v>268</v>
      </c>
      <c r="G410" s="90">
        <v>2</v>
      </c>
      <c r="H410" s="9"/>
      <c r="I410" s="5">
        <f t="shared" si="13"/>
        <v>0</v>
      </c>
      <c r="J410" s="186"/>
      <c r="K410" s="219"/>
    </row>
    <row r="411" spans="1:11" ht="51">
      <c r="A411" s="138"/>
      <c r="B411" s="30">
        <f t="shared" si="12"/>
        <v>410</v>
      </c>
      <c r="C411" s="89" t="s">
        <v>881</v>
      </c>
      <c r="D411" s="89" t="s">
        <v>882</v>
      </c>
      <c r="E411" s="90" t="s">
        <v>10</v>
      </c>
      <c r="F411" s="90" t="s">
        <v>182</v>
      </c>
      <c r="G411" s="90">
        <v>2</v>
      </c>
      <c r="H411" s="9"/>
      <c r="I411" s="5">
        <f t="shared" si="13"/>
        <v>0</v>
      </c>
      <c r="J411" s="186"/>
      <c r="K411" s="219"/>
    </row>
    <row r="412" spans="1:11" ht="114.75">
      <c r="A412" s="138"/>
      <c r="B412" s="30">
        <f t="shared" si="12"/>
        <v>411</v>
      </c>
      <c r="C412" s="89" t="s">
        <v>883</v>
      </c>
      <c r="D412" s="66" t="s">
        <v>884</v>
      </c>
      <c r="E412" s="90" t="s">
        <v>10</v>
      </c>
      <c r="F412" s="90" t="s">
        <v>268</v>
      </c>
      <c r="G412" s="90">
        <v>5</v>
      </c>
      <c r="H412" s="9"/>
      <c r="I412" s="5">
        <f t="shared" si="13"/>
        <v>0</v>
      </c>
      <c r="J412" s="186"/>
      <c r="K412" s="219"/>
    </row>
    <row r="413" spans="1:11" ht="51">
      <c r="A413" s="138"/>
      <c r="B413" s="30">
        <f t="shared" si="12"/>
        <v>412</v>
      </c>
      <c r="C413" s="89" t="s">
        <v>885</v>
      </c>
      <c r="D413" s="89" t="s">
        <v>886</v>
      </c>
      <c r="E413" s="90" t="s">
        <v>10</v>
      </c>
      <c r="F413" s="90" t="s">
        <v>182</v>
      </c>
      <c r="G413" s="90">
        <v>2</v>
      </c>
      <c r="H413" s="9"/>
      <c r="I413" s="5">
        <f t="shared" si="13"/>
        <v>0</v>
      </c>
      <c r="J413" s="186"/>
      <c r="K413" s="219"/>
    </row>
    <row r="414" spans="1:11" ht="114.75">
      <c r="A414" s="138"/>
      <c r="B414" s="30">
        <f t="shared" si="12"/>
        <v>413</v>
      </c>
      <c r="C414" s="89" t="s">
        <v>887</v>
      </c>
      <c r="D414" s="66" t="s">
        <v>880</v>
      </c>
      <c r="E414" s="90" t="s">
        <v>10</v>
      </c>
      <c r="F414" s="90" t="s">
        <v>268</v>
      </c>
      <c r="G414" s="90">
        <v>5</v>
      </c>
      <c r="H414" s="9"/>
      <c r="I414" s="5">
        <f t="shared" si="13"/>
        <v>0</v>
      </c>
      <c r="J414" s="186"/>
      <c r="K414" s="219"/>
    </row>
    <row r="415" spans="1:11" ht="51">
      <c r="A415" s="138"/>
      <c r="B415" s="30">
        <f t="shared" si="12"/>
        <v>414</v>
      </c>
      <c r="C415" s="89" t="s">
        <v>888</v>
      </c>
      <c r="D415" s="89" t="s">
        <v>889</v>
      </c>
      <c r="E415" s="90" t="s">
        <v>10</v>
      </c>
      <c r="F415" s="90" t="s">
        <v>182</v>
      </c>
      <c r="G415" s="90">
        <v>2</v>
      </c>
      <c r="H415" s="9"/>
      <c r="I415" s="5">
        <f t="shared" si="13"/>
        <v>0</v>
      </c>
      <c r="J415" s="186"/>
      <c r="K415" s="219"/>
    </row>
    <row r="416" spans="1:11" ht="165.75">
      <c r="A416" s="138"/>
      <c r="B416" s="30">
        <f t="shared" si="12"/>
        <v>415</v>
      </c>
      <c r="C416" s="119" t="s">
        <v>890</v>
      </c>
      <c r="D416" s="89" t="s">
        <v>891</v>
      </c>
      <c r="E416" s="90" t="s">
        <v>44</v>
      </c>
      <c r="F416" s="90" t="s">
        <v>37</v>
      </c>
      <c r="G416" s="90">
        <v>100</v>
      </c>
      <c r="H416" s="9"/>
      <c r="I416" s="5">
        <f t="shared" si="13"/>
        <v>0</v>
      </c>
      <c r="J416" s="186"/>
      <c r="K416" s="219"/>
    </row>
    <row r="417" spans="1:11" ht="165.75">
      <c r="A417" s="138"/>
      <c r="B417" s="30">
        <f t="shared" si="12"/>
        <v>416</v>
      </c>
      <c r="C417" s="119" t="s">
        <v>892</v>
      </c>
      <c r="D417" s="89" t="s">
        <v>891</v>
      </c>
      <c r="E417" s="90" t="s">
        <v>44</v>
      </c>
      <c r="F417" s="90" t="s">
        <v>37</v>
      </c>
      <c r="G417" s="90">
        <v>50</v>
      </c>
      <c r="H417" s="9"/>
      <c r="I417" s="5">
        <f t="shared" si="13"/>
        <v>0</v>
      </c>
      <c r="J417" s="186"/>
      <c r="K417" s="219"/>
    </row>
    <row r="418" spans="1:11" ht="165.75">
      <c r="A418" s="138"/>
      <c r="B418" s="30">
        <f t="shared" si="12"/>
        <v>417</v>
      </c>
      <c r="C418" s="65" t="s">
        <v>893</v>
      </c>
      <c r="D418" s="65" t="s">
        <v>894</v>
      </c>
      <c r="E418" s="90" t="s">
        <v>10</v>
      </c>
      <c r="F418" s="90" t="s">
        <v>268</v>
      </c>
      <c r="G418" s="90">
        <v>5</v>
      </c>
      <c r="H418" s="9"/>
      <c r="I418" s="5">
        <f t="shared" si="13"/>
        <v>0</v>
      </c>
      <c r="J418" s="186"/>
      <c r="K418" s="219"/>
    </row>
    <row r="419" spans="1:11" ht="51">
      <c r="A419" s="138"/>
      <c r="B419" s="30">
        <f t="shared" si="12"/>
        <v>418</v>
      </c>
      <c r="C419" s="119" t="s">
        <v>895</v>
      </c>
      <c r="D419" s="89" t="s">
        <v>886</v>
      </c>
      <c r="E419" s="90" t="s">
        <v>10</v>
      </c>
      <c r="F419" s="90" t="s">
        <v>896</v>
      </c>
      <c r="G419" s="90">
        <v>10</v>
      </c>
      <c r="H419" s="9"/>
      <c r="I419" s="5">
        <f t="shared" si="13"/>
        <v>0</v>
      </c>
      <c r="J419" s="186"/>
      <c r="K419" s="219"/>
    </row>
    <row r="420" spans="1:11" ht="165.75">
      <c r="A420" s="138"/>
      <c r="B420" s="30">
        <f t="shared" si="12"/>
        <v>419</v>
      </c>
      <c r="C420" s="65" t="s">
        <v>897</v>
      </c>
      <c r="D420" s="65" t="s">
        <v>898</v>
      </c>
      <c r="E420" s="90" t="s">
        <v>10</v>
      </c>
      <c r="F420" s="90" t="s">
        <v>268</v>
      </c>
      <c r="G420" s="90">
        <v>5</v>
      </c>
      <c r="H420" s="9"/>
      <c r="I420" s="5">
        <f t="shared" si="13"/>
        <v>0</v>
      </c>
      <c r="J420" s="186"/>
      <c r="K420" s="219"/>
    </row>
    <row r="421" spans="1:11" ht="51">
      <c r="A421" s="138"/>
      <c r="B421" s="30">
        <f t="shared" si="12"/>
        <v>420</v>
      </c>
      <c r="C421" s="119" t="s">
        <v>899</v>
      </c>
      <c r="D421" s="119" t="s">
        <v>882</v>
      </c>
      <c r="E421" s="90" t="s">
        <v>10</v>
      </c>
      <c r="F421" s="90" t="s">
        <v>896</v>
      </c>
      <c r="G421" s="90">
        <v>5</v>
      </c>
      <c r="H421" s="9"/>
      <c r="I421" s="5">
        <f t="shared" si="13"/>
        <v>0</v>
      </c>
      <c r="J421" s="186"/>
      <c r="K421" s="219"/>
    </row>
    <row r="422" spans="1:11" ht="89.25">
      <c r="A422" s="138"/>
      <c r="B422" s="30">
        <f t="shared" si="12"/>
        <v>421</v>
      </c>
      <c r="C422" s="65" t="s">
        <v>900</v>
      </c>
      <c r="D422" s="65" t="s">
        <v>901</v>
      </c>
      <c r="E422" s="90" t="s">
        <v>10</v>
      </c>
      <c r="F422" s="90" t="s">
        <v>156</v>
      </c>
      <c r="G422" s="64">
        <v>5</v>
      </c>
      <c r="H422" s="9"/>
      <c r="I422" s="5">
        <f t="shared" si="13"/>
        <v>0</v>
      </c>
      <c r="J422" s="186"/>
      <c r="K422" s="210"/>
    </row>
    <row r="423" spans="1:11" ht="114.75">
      <c r="A423" s="138"/>
      <c r="B423" s="30">
        <f t="shared" si="12"/>
        <v>422</v>
      </c>
      <c r="C423" s="65" t="s">
        <v>902</v>
      </c>
      <c r="D423" s="65" t="s">
        <v>903</v>
      </c>
      <c r="E423" s="90" t="s">
        <v>10</v>
      </c>
      <c r="F423" s="90" t="s">
        <v>156</v>
      </c>
      <c r="G423" s="64">
        <v>50</v>
      </c>
      <c r="H423" s="9"/>
      <c r="I423" s="5">
        <f t="shared" si="13"/>
        <v>0</v>
      </c>
      <c r="J423" s="186"/>
      <c r="K423" s="210"/>
    </row>
    <row r="424" spans="1:11" ht="102">
      <c r="A424" s="138"/>
      <c r="B424" s="30">
        <f t="shared" si="12"/>
        <v>423</v>
      </c>
      <c r="C424" s="65" t="s">
        <v>910</v>
      </c>
      <c r="D424" s="71" t="s">
        <v>920</v>
      </c>
      <c r="E424" s="90" t="s">
        <v>10</v>
      </c>
      <c r="F424" s="90" t="s">
        <v>156</v>
      </c>
      <c r="G424" s="64">
        <v>15</v>
      </c>
      <c r="H424" s="9"/>
      <c r="I424" s="5">
        <f t="shared" si="13"/>
        <v>0</v>
      </c>
      <c r="J424" s="186"/>
      <c r="K424" s="210"/>
    </row>
    <row r="425" spans="1:11" ht="102">
      <c r="A425" s="138"/>
      <c r="B425" s="30">
        <f t="shared" si="12"/>
        <v>424</v>
      </c>
      <c r="C425" s="65" t="s">
        <v>911</v>
      </c>
      <c r="D425" s="71" t="s">
        <v>909</v>
      </c>
      <c r="E425" s="90" t="s">
        <v>10</v>
      </c>
      <c r="F425" s="90" t="s">
        <v>156</v>
      </c>
      <c r="G425" s="64">
        <v>15</v>
      </c>
      <c r="H425" s="9"/>
      <c r="I425" s="5">
        <f t="shared" si="13"/>
        <v>0</v>
      </c>
      <c r="J425" s="186"/>
      <c r="K425" s="210"/>
    </row>
    <row r="426" spans="1:11" ht="102">
      <c r="A426" s="138"/>
      <c r="B426" s="30">
        <f t="shared" si="12"/>
        <v>425</v>
      </c>
      <c r="C426" s="65" t="s">
        <v>912</v>
      </c>
      <c r="D426" s="71" t="s">
        <v>921</v>
      </c>
      <c r="E426" s="90" t="s">
        <v>10</v>
      </c>
      <c r="F426" s="90" t="s">
        <v>156</v>
      </c>
      <c r="G426" s="64">
        <v>15</v>
      </c>
      <c r="H426" s="9"/>
      <c r="I426" s="5">
        <f t="shared" si="13"/>
        <v>0</v>
      </c>
      <c r="J426" s="186"/>
      <c r="K426" s="210"/>
    </row>
    <row r="427" spans="1:11" ht="102">
      <c r="A427" s="138"/>
      <c r="B427" s="30">
        <f t="shared" si="12"/>
        <v>426</v>
      </c>
      <c r="C427" s="65" t="s">
        <v>913</v>
      </c>
      <c r="D427" s="71" t="s">
        <v>919</v>
      </c>
      <c r="E427" s="90" t="s">
        <v>10</v>
      </c>
      <c r="F427" s="90" t="s">
        <v>156</v>
      </c>
      <c r="G427" s="64">
        <v>30</v>
      </c>
      <c r="H427" s="9"/>
      <c r="I427" s="5">
        <f t="shared" si="13"/>
        <v>0</v>
      </c>
      <c r="J427" s="186"/>
      <c r="K427" s="210"/>
    </row>
    <row r="428" spans="1:11" ht="51">
      <c r="A428" s="138"/>
      <c r="B428" s="30">
        <f t="shared" si="12"/>
        <v>427</v>
      </c>
      <c r="C428" s="65" t="s">
        <v>914</v>
      </c>
      <c r="D428" s="71" t="s">
        <v>922</v>
      </c>
      <c r="E428" s="90" t="s">
        <v>10</v>
      </c>
      <c r="F428" s="90" t="s">
        <v>156</v>
      </c>
      <c r="G428" s="64">
        <v>30</v>
      </c>
      <c r="H428" s="9"/>
      <c r="I428" s="5">
        <f t="shared" si="13"/>
        <v>0</v>
      </c>
      <c r="J428" s="186"/>
      <c r="K428" s="210"/>
    </row>
    <row r="429" spans="1:11" ht="51">
      <c r="A429" s="138"/>
      <c r="B429" s="30">
        <f t="shared" si="12"/>
        <v>428</v>
      </c>
      <c r="C429" s="65" t="s">
        <v>915</v>
      </c>
      <c r="D429" s="71" t="s">
        <v>923</v>
      </c>
      <c r="E429" s="90" t="s">
        <v>10</v>
      </c>
      <c r="F429" s="90" t="s">
        <v>156</v>
      </c>
      <c r="G429" s="64">
        <v>10</v>
      </c>
      <c r="H429" s="9"/>
      <c r="I429" s="5">
        <f t="shared" si="13"/>
        <v>0</v>
      </c>
      <c r="J429" s="186"/>
      <c r="K429" s="210"/>
    </row>
    <row r="430" spans="1:11" ht="51">
      <c r="A430" s="138"/>
      <c r="B430" s="30">
        <f t="shared" si="12"/>
        <v>429</v>
      </c>
      <c r="C430" s="65" t="s">
        <v>916</v>
      </c>
      <c r="D430" s="71" t="s">
        <v>924</v>
      </c>
      <c r="E430" s="90" t="s">
        <v>10</v>
      </c>
      <c r="F430" s="90" t="s">
        <v>156</v>
      </c>
      <c r="G430" s="64">
        <v>10</v>
      </c>
      <c r="H430" s="9"/>
      <c r="I430" s="5">
        <f t="shared" si="13"/>
        <v>0</v>
      </c>
      <c r="J430" s="186"/>
      <c r="K430" s="210"/>
    </row>
    <row r="431" spans="1:11" ht="51">
      <c r="A431" s="138"/>
      <c r="B431" s="30">
        <f t="shared" si="12"/>
        <v>430</v>
      </c>
      <c r="C431" s="65" t="s">
        <v>917</v>
      </c>
      <c r="D431" s="71" t="s">
        <v>918</v>
      </c>
      <c r="E431" s="90" t="s">
        <v>10</v>
      </c>
      <c r="F431" s="90" t="s">
        <v>156</v>
      </c>
      <c r="G431" s="64">
        <v>10</v>
      </c>
      <c r="H431" s="9"/>
      <c r="I431" s="5">
        <f t="shared" si="13"/>
        <v>0</v>
      </c>
      <c r="J431" s="186"/>
      <c r="K431" s="210"/>
    </row>
    <row r="432" spans="1:11" ht="76.5">
      <c r="A432" s="138"/>
      <c r="B432" s="30">
        <f t="shared" si="12"/>
        <v>431</v>
      </c>
      <c r="C432" s="65" t="s">
        <v>926</v>
      </c>
      <c r="D432" s="65" t="s">
        <v>925</v>
      </c>
      <c r="E432" s="90" t="s">
        <v>10</v>
      </c>
      <c r="F432" s="90" t="s">
        <v>156</v>
      </c>
      <c r="G432" s="64">
        <v>15</v>
      </c>
      <c r="H432" s="9"/>
      <c r="I432" s="5">
        <f t="shared" si="13"/>
        <v>0</v>
      </c>
      <c r="J432" s="186"/>
      <c r="K432" s="210"/>
    </row>
    <row r="433" spans="1:11" ht="76.5">
      <c r="A433" s="138"/>
      <c r="B433" s="30">
        <f t="shared" si="12"/>
        <v>432</v>
      </c>
      <c r="C433" s="65" t="s">
        <v>930</v>
      </c>
      <c r="D433" s="65" t="s">
        <v>931</v>
      </c>
      <c r="E433" s="90" t="s">
        <v>10</v>
      </c>
      <c r="F433" s="90" t="s">
        <v>156</v>
      </c>
      <c r="G433" s="64">
        <v>5</v>
      </c>
      <c r="H433" s="9"/>
      <c r="I433" s="5">
        <f t="shared" si="13"/>
        <v>0</v>
      </c>
      <c r="J433" s="186"/>
      <c r="K433" s="210"/>
    </row>
    <row r="434" spans="1:11" ht="76.5">
      <c r="A434" s="138"/>
      <c r="B434" s="30">
        <f t="shared" si="12"/>
        <v>433</v>
      </c>
      <c r="C434" s="65" t="s">
        <v>927</v>
      </c>
      <c r="D434" s="65" t="s">
        <v>928</v>
      </c>
      <c r="E434" s="90" t="s">
        <v>10</v>
      </c>
      <c r="F434" s="90" t="s">
        <v>156</v>
      </c>
      <c r="G434" s="64">
        <v>5</v>
      </c>
      <c r="H434" s="9"/>
      <c r="I434" s="5">
        <f t="shared" si="13"/>
        <v>0</v>
      </c>
      <c r="J434" s="186"/>
      <c r="K434" s="210"/>
    </row>
    <row r="435" spans="1:11" ht="76.5">
      <c r="A435" s="138"/>
      <c r="B435" s="30">
        <f t="shared" si="12"/>
        <v>434</v>
      </c>
      <c r="C435" s="65" t="s">
        <v>929</v>
      </c>
      <c r="D435" s="65" t="s">
        <v>932</v>
      </c>
      <c r="E435" s="90" t="s">
        <v>10</v>
      </c>
      <c r="F435" s="90" t="s">
        <v>156</v>
      </c>
      <c r="G435" s="64">
        <v>5</v>
      </c>
      <c r="H435" s="9"/>
      <c r="I435" s="5">
        <f t="shared" si="13"/>
        <v>0</v>
      </c>
      <c r="J435" s="186"/>
      <c r="K435" s="210"/>
    </row>
    <row r="436" spans="1:11" ht="102">
      <c r="A436" s="138"/>
      <c r="B436" s="30">
        <f t="shared" si="12"/>
        <v>435</v>
      </c>
      <c r="C436" s="65" t="s">
        <v>933</v>
      </c>
      <c r="D436" s="71" t="s">
        <v>938</v>
      </c>
      <c r="E436" s="90" t="s">
        <v>10</v>
      </c>
      <c r="F436" s="90" t="s">
        <v>156</v>
      </c>
      <c r="G436" s="64">
        <v>10</v>
      </c>
      <c r="H436" s="9"/>
      <c r="I436" s="5">
        <f t="shared" si="13"/>
        <v>0</v>
      </c>
      <c r="J436" s="186"/>
      <c r="K436" s="210"/>
    </row>
    <row r="437" spans="1:11" ht="102">
      <c r="A437" s="138"/>
      <c r="B437" s="30">
        <f t="shared" si="12"/>
        <v>436</v>
      </c>
      <c r="C437" s="65" t="s">
        <v>934</v>
      </c>
      <c r="D437" s="71" t="s">
        <v>939</v>
      </c>
      <c r="E437" s="90" t="s">
        <v>10</v>
      </c>
      <c r="F437" s="90" t="s">
        <v>156</v>
      </c>
      <c r="G437" s="64">
        <v>5</v>
      </c>
      <c r="H437" s="9"/>
      <c r="I437" s="5">
        <f t="shared" si="13"/>
        <v>0</v>
      </c>
      <c r="J437" s="186"/>
      <c r="K437" s="210"/>
    </row>
    <row r="438" spans="1:11" ht="102">
      <c r="A438" s="138"/>
      <c r="B438" s="30">
        <f t="shared" si="12"/>
        <v>437</v>
      </c>
      <c r="C438" s="65" t="s">
        <v>935</v>
      </c>
      <c r="D438" s="71" t="s">
        <v>937</v>
      </c>
      <c r="E438" s="90" t="s">
        <v>10</v>
      </c>
      <c r="F438" s="90" t="s">
        <v>156</v>
      </c>
      <c r="G438" s="64">
        <v>5</v>
      </c>
      <c r="H438" s="9"/>
      <c r="I438" s="5">
        <f t="shared" si="13"/>
        <v>0</v>
      </c>
      <c r="J438" s="186"/>
      <c r="K438" s="210"/>
    </row>
    <row r="439" spans="1:11" ht="102">
      <c r="A439" s="138"/>
      <c r="B439" s="30">
        <f t="shared" si="12"/>
        <v>438</v>
      </c>
      <c r="C439" s="65" t="s">
        <v>936</v>
      </c>
      <c r="D439" s="71" t="s">
        <v>940</v>
      </c>
      <c r="E439" s="90" t="s">
        <v>10</v>
      </c>
      <c r="F439" s="90" t="s">
        <v>156</v>
      </c>
      <c r="G439" s="64">
        <v>5</v>
      </c>
      <c r="H439" s="9"/>
      <c r="I439" s="5">
        <f t="shared" si="13"/>
        <v>0</v>
      </c>
      <c r="J439" s="186"/>
      <c r="K439" s="210"/>
    </row>
    <row r="440" spans="1:11" ht="114.75">
      <c r="A440" s="138"/>
      <c r="B440" s="30">
        <f t="shared" si="12"/>
        <v>439</v>
      </c>
      <c r="C440" s="66" t="s">
        <v>904</v>
      </c>
      <c r="D440" s="65" t="s">
        <v>905</v>
      </c>
      <c r="E440" s="90" t="s">
        <v>906</v>
      </c>
      <c r="F440" s="90" t="s">
        <v>845</v>
      </c>
      <c r="G440" s="64">
        <v>50</v>
      </c>
      <c r="H440" s="9"/>
      <c r="I440" s="5">
        <f t="shared" si="13"/>
        <v>0</v>
      </c>
      <c r="J440" s="186"/>
      <c r="K440" s="210"/>
    </row>
    <row r="441" spans="1:11" ht="127.5">
      <c r="A441" s="138"/>
      <c r="B441" s="30">
        <f t="shared" si="12"/>
        <v>440</v>
      </c>
      <c r="C441" s="66" t="s">
        <v>941</v>
      </c>
      <c r="D441" s="71" t="s">
        <v>944</v>
      </c>
      <c r="E441" s="90" t="s">
        <v>10</v>
      </c>
      <c r="F441" s="90" t="s">
        <v>156</v>
      </c>
      <c r="G441" s="64">
        <v>20</v>
      </c>
      <c r="H441" s="9"/>
      <c r="I441" s="5">
        <f t="shared" si="13"/>
        <v>0</v>
      </c>
      <c r="J441" s="186"/>
      <c r="K441" s="210"/>
    </row>
    <row r="442" spans="1:11" ht="127.5">
      <c r="A442" s="138"/>
      <c r="B442" s="30">
        <f t="shared" si="12"/>
        <v>441</v>
      </c>
      <c r="C442" s="66" t="s">
        <v>942</v>
      </c>
      <c r="D442" s="71" t="s">
        <v>943</v>
      </c>
      <c r="E442" s="90" t="s">
        <v>10</v>
      </c>
      <c r="F442" s="90" t="s">
        <v>156</v>
      </c>
      <c r="G442" s="64">
        <v>10</v>
      </c>
      <c r="H442" s="9"/>
      <c r="I442" s="5">
        <f t="shared" si="13"/>
        <v>0</v>
      </c>
      <c r="J442" s="186"/>
      <c r="K442" s="210"/>
    </row>
    <row r="443" spans="1:11" ht="127.5">
      <c r="A443" s="138"/>
      <c r="B443" s="30">
        <f t="shared" si="12"/>
        <v>442</v>
      </c>
      <c r="C443" s="66" t="s">
        <v>942</v>
      </c>
      <c r="D443" s="71" t="s">
        <v>943</v>
      </c>
      <c r="E443" s="90" t="s">
        <v>10</v>
      </c>
      <c r="F443" s="90" t="s">
        <v>156</v>
      </c>
      <c r="G443" s="64">
        <v>10</v>
      </c>
      <c r="H443" s="9"/>
      <c r="I443" s="5">
        <f t="shared" si="13"/>
        <v>0</v>
      </c>
      <c r="J443" s="186"/>
      <c r="K443" s="210"/>
    </row>
    <row r="444" spans="1:11" ht="127.5">
      <c r="A444" s="138"/>
      <c r="B444" s="30">
        <f t="shared" si="12"/>
        <v>443</v>
      </c>
      <c r="C444" s="66" t="s">
        <v>945</v>
      </c>
      <c r="D444" s="71" t="s">
        <v>946</v>
      </c>
      <c r="E444" s="90" t="s">
        <v>10</v>
      </c>
      <c r="F444" s="90" t="s">
        <v>156</v>
      </c>
      <c r="G444" s="64">
        <v>10</v>
      </c>
      <c r="H444" s="9"/>
      <c r="I444" s="5">
        <f t="shared" si="13"/>
        <v>0</v>
      </c>
      <c r="J444" s="186"/>
      <c r="K444" s="210"/>
    </row>
    <row r="445" spans="1:11" ht="127.5">
      <c r="A445" s="138"/>
      <c r="B445" s="30">
        <f t="shared" si="12"/>
        <v>444</v>
      </c>
      <c r="C445" s="66" t="s">
        <v>947</v>
      </c>
      <c r="D445" s="71" t="s">
        <v>948</v>
      </c>
      <c r="E445" s="90" t="s">
        <v>10</v>
      </c>
      <c r="F445" s="90" t="s">
        <v>156</v>
      </c>
      <c r="G445" s="64">
        <v>10</v>
      </c>
      <c r="H445" s="9"/>
      <c r="I445" s="5">
        <f t="shared" si="13"/>
        <v>0</v>
      </c>
      <c r="J445" s="186"/>
      <c r="K445" s="210"/>
    </row>
    <row r="446" spans="1:11" ht="127.5">
      <c r="A446" s="138"/>
      <c r="B446" s="30">
        <f t="shared" si="12"/>
        <v>445</v>
      </c>
      <c r="C446" s="66" t="s">
        <v>949</v>
      </c>
      <c r="D446" s="71" t="s">
        <v>950</v>
      </c>
      <c r="E446" s="90" t="s">
        <v>10</v>
      </c>
      <c r="F446" s="90" t="s">
        <v>156</v>
      </c>
      <c r="G446" s="64">
        <v>10</v>
      </c>
      <c r="H446" s="9"/>
      <c r="I446" s="5">
        <f t="shared" si="13"/>
        <v>0</v>
      </c>
      <c r="J446" s="186"/>
      <c r="K446" s="210"/>
    </row>
    <row r="447" spans="1:11" ht="114.75">
      <c r="A447" s="138"/>
      <c r="B447" s="30">
        <f t="shared" si="12"/>
        <v>446</v>
      </c>
      <c r="C447" s="66" t="s">
        <v>951</v>
      </c>
      <c r="D447" s="65" t="s">
        <v>953</v>
      </c>
      <c r="E447" s="90" t="s">
        <v>10</v>
      </c>
      <c r="F447" s="90" t="s">
        <v>156</v>
      </c>
      <c r="G447" s="64">
        <v>80</v>
      </c>
      <c r="H447" s="9"/>
      <c r="I447" s="5">
        <f t="shared" si="13"/>
        <v>0</v>
      </c>
      <c r="J447" s="186"/>
      <c r="K447" s="210"/>
    </row>
    <row r="448" spans="1:11" ht="114.75">
      <c r="A448" s="138"/>
      <c r="B448" s="30">
        <f t="shared" si="12"/>
        <v>447</v>
      </c>
      <c r="C448" s="66" t="s">
        <v>952</v>
      </c>
      <c r="D448" s="65" t="s">
        <v>959</v>
      </c>
      <c r="E448" s="90" t="s">
        <v>10</v>
      </c>
      <c r="F448" s="90" t="s">
        <v>156</v>
      </c>
      <c r="G448" s="64">
        <v>30</v>
      </c>
      <c r="H448" s="9"/>
      <c r="I448" s="5">
        <f t="shared" si="13"/>
        <v>0</v>
      </c>
      <c r="J448" s="186"/>
      <c r="K448" s="210"/>
    </row>
    <row r="449" spans="1:11" ht="114.75">
      <c r="A449" s="138"/>
      <c r="B449" s="30">
        <f t="shared" si="12"/>
        <v>448</v>
      </c>
      <c r="C449" s="66" t="s">
        <v>957</v>
      </c>
      <c r="D449" s="65" t="s">
        <v>960</v>
      </c>
      <c r="E449" s="90" t="s">
        <v>10</v>
      </c>
      <c r="F449" s="90" t="s">
        <v>156</v>
      </c>
      <c r="G449" s="64">
        <v>30</v>
      </c>
      <c r="H449" s="9"/>
      <c r="I449" s="5">
        <f aca="true" t="shared" si="14" ref="I449:I468">SUM(G449*H449*2)</f>
        <v>0</v>
      </c>
      <c r="J449" s="186"/>
      <c r="K449" s="210"/>
    </row>
    <row r="450" spans="1:11" ht="114.75">
      <c r="A450" s="138"/>
      <c r="B450" s="30">
        <f t="shared" si="12"/>
        <v>449</v>
      </c>
      <c r="C450" s="66" t="s">
        <v>955</v>
      </c>
      <c r="D450" s="65" t="s">
        <v>961</v>
      </c>
      <c r="E450" s="90" t="s">
        <v>10</v>
      </c>
      <c r="F450" s="90" t="s">
        <v>156</v>
      </c>
      <c r="G450" s="64">
        <v>30</v>
      </c>
      <c r="H450" s="9"/>
      <c r="I450" s="5">
        <f t="shared" si="14"/>
        <v>0</v>
      </c>
      <c r="J450" s="186"/>
      <c r="K450" s="210"/>
    </row>
    <row r="451" spans="1:11" ht="127.5">
      <c r="A451" s="138"/>
      <c r="B451" s="30">
        <f t="shared" si="12"/>
        <v>450</v>
      </c>
      <c r="C451" s="66" t="s">
        <v>962</v>
      </c>
      <c r="D451" s="65" t="s">
        <v>963</v>
      </c>
      <c r="E451" s="90" t="s">
        <v>10</v>
      </c>
      <c r="F451" s="90" t="s">
        <v>156</v>
      </c>
      <c r="G451" s="64">
        <v>50</v>
      </c>
      <c r="H451" s="9"/>
      <c r="I451" s="5">
        <f t="shared" si="14"/>
        <v>0</v>
      </c>
      <c r="J451" s="186"/>
      <c r="K451" s="210"/>
    </row>
    <row r="452" spans="1:11" ht="127.5">
      <c r="A452" s="138"/>
      <c r="B452" s="30">
        <f aca="true" t="shared" si="15" ref="B452:B468">SUM(B451+1)</f>
        <v>451</v>
      </c>
      <c r="C452" s="66" t="s">
        <v>964</v>
      </c>
      <c r="D452" s="65" t="s">
        <v>954</v>
      </c>
      <c r="E452" s="90" t="s">
        <v>10</v>
      </c>
      <c r="F452" s="90" t="s">
        <v>156</v>
      </c>
      <c r="G452" s="64">
        <v>20</v>
      </c>
      <c r="H452" s="9"/>
      <c r="I452" s="5">
        <f t="shared" si="14"/>
        <v>0</v>
      </c>
      <c r="J452" s="186"/>
      <c r="K452" s="210"/>
    </row>
    <row r="453" spans="1:11" ht="127.5">
      <c r="A453" s="138"/>
      <c r="B453" s="30">
        <f t="shared" si="15"/>
        <v>452</v>
      </c>
      <c r="C453" s="66" t="s">
        <v>965</v>
      </c>
      <c r="D453" s="65" t="s">
        <v>956</v>
      </c>
      <c r="E453" s="90" t="s">
        <v>10</v>
      </c>
      <c r="F453" s="90" t="s">
        <v>156</v>
      </c>
      <c r="G453" s="64">
        <v>20</v>
      </c>
      <c r="H453" s="9"/>
      <c r="I453" s="5">
        <f t="shared" si="14"/>
        <v>0</v>
      </c>
      <c r="J453" s="186"/>
      <c r="K453" s="210"/>
    </row>
    <row r="454" spans="1:11" ht="127.5">
      <c r="A454" s="138"/>
      <c r="B454" s="30">
        <f t="shared" si="15"/>
        <v>453</v>
      </c>
      <c r="C454" s="66" t="s">
        <v>966</v>
      </c>
      <c r="D454" s="65" t="s">
        <v>958</v>
      </c>
      <c r="E454" s="90" t="s">
        <v>10</v>
      </c>
      <c r="F454" s="90" t="s">
        <v>156</v>
      </c>
      <c r="G454" s="64">
        <v>20</v>
      </c>
      <c r="H454" s="9"/>
      <c r="I454" s="5">
        <f t="shared" si="14"/>
        <v>0</v>
      </c>
      <c r="J454" s="186"/>
      <c r="K454" s="210"/>
    </row>
    <row r="455" spans="1:11" ht="63.75">
      <c r="A455" s="138"/>
      <c r="B455" s="30">
        <f t="shared" si="15"/>
        <v>454</v>
      </c>
      <c r="C455" s="66" t="s">
        <v>967</v>
      </c>
      <c r="D455" s="65" t="s">
        <v>968</v>
      </c>
      <c r="E455" s="90" t="s">
        <v>10</v>
      </c>
      <c r="F455" s="90" t="s">
        <v>156</v>
      </c>
      <c r="G455" s="64">
        <v>20</v>
      </c>
      <c r="H455" s="9"/>
      <c r="I455" s="5">
        <f t="shared" si="14"/>
        <v>0</v>
      </c>
      <c r="J455" s="186"/>
      <c r="K455" s="210"/>
    </row>
    <row r="456" spans="1:11" ht="63.75">
      <c r="A456" s="138"/>
      <c r="B456" s="30">
        <f t="shared" si="15"/>
        <v>455</v>
      </c>
      <c r="C456" s="66" t="s">
        <v>969</v>
      </c>
      <c r="D456" s="65" t="s">
        <v>970</v>
      </c>
      <c r="E456" s="90" t="s">
        <v>10</v>
      </c>
      <c r="F456" s="90" t="s">
        <v>156</v>
      </c>
      <c r="G456" s="64">
        <v>10</v>
      </c>
      <c r="H456" s="9"/>
      <c r="I456" s="5">
        <f t="shared" si="14"/>
        <v>0</v>
      </c>
      <c r="J456" s="186"/>
      <c r="K456" s="210"/>
    </row>
    <row r="457" spans="1:11" ht="63.75">
      <c r="A457" s="138"/>
      <c r="B457" s="30">
        <f t="shared" si="15"/>
        <v>456</v>
      </c>
      <c r="C457" s="66" t="s">
        <v>971</v>
      </c>
      <c r="D457" s="65" t="s">
        <v>972</v>
      </c>
      <c r="E457" s="90" t="s">
        <v>10</v>
      </c>
      <c r="F457" s="90" t="s">
        <v>156</v>
      </c>
      <c r="G457" s="64">
        <v>10</v>
      </c>
      <c r="H457" s="9"/>
      <c r="I457" s="5">
        <f t="shared" si="14"/>
        <v>0</v>
      </c>
      <c r="J457" s="186"/>
      <c r="K457" s="210"/>
    </row>
    <row r="458" spans="1:11" ht="63.75">
      <c r="A458" s="138"/>
      <c r="B458" s="30">
        <f t="shared" si="15"/>
        <v>457</v>
      </c>
      <c r="C458" s="66" t="s">
        <v>973</v>
      </c>
      <c r="D458" s="65" t="s">
        <v>974</v>
      </c>
      <c r="E458" s="90" t="s">
        <v>10</v>
      </c>
      <c r="F458" s="90" t="s">
        <v>156</v>
      </c>
      <c r="G458" s="64">
        <v>10</v>
      </c>
      <c r="H458" s="9"/>
      <c r="I458" s="5">
        <f t="shared" si="14"/>
        <v>0</v>
      </c>
      <c r="J458" s="186"/>
      <c r="K458" s="210"/>
    </row>
    <row r="459" spans="1:11" ht="69.75" customHeight="1">
      <c r="A459" s="138"/>
      <c r="B459" s="30">
        <f t="shared" si="15"/>
        <v>458</v>
      </c>
      <c r="C459" s="66" t="s">
        <v>994</v>
      </c>
      <c r="D459" s="120" t="s">
        <v>995</v>
      </c>
      <c r="E459" s="90" t="s">
        <v>44</v>
      </c>
      <c r="F459" s="90" t="s">
        <v>37</v>
      </c>
      <c r="G459" s="64">
        <v>20</v>
      </c>
      <c r="H459" s="9"/>
      <c r="I459" s="5">
        <f t="shared" si="14"/>
        <v>0</v>
      </c>
      <c r="J459" s="186"/>
      <c r="K459" s="210"/>
    </row>
    <row r="460" spans="1:11" ht="63.75">
      <c r="A460" s="138"/>
      <c r="B460" s="30">
        <f t="shared" si="15"/>
        <v>459</v>
      </c>
      <c r="C460" s="66" t="s">
        <v>989</v>
      </c>
      <c r="D460" s="65" t="s">
        <v>1002</v>
      </c>
      <c r="E460" s="90" t="s">
        <v>36</v>
      </c>
      <c r="F460" s="90" t="s">
        <v>37</v>
      </c>
      <c r="G460" s="64">
        <v>100</v>
      </c>
      <c r="H460" s="9"/>
      <c r="I460" s="5">
        <f t="shared" si="14"/>
        <v>0</v>
      </c>
      <c r="J460" s="186"/>
      <c r="K460" s="210"/>
    </row>
    <row r="461" spans="1:11" ht="63.75">
      <c r="A461" s="138"/>
      <c r="B461" s="30">
        <f t="shared" si="15"/>
        <v>460</v>
      </c>
      <c r="C461" s="66" t="s">
        <v>990</v>
      </c>
      <c r="D461" s="65" t="s">
        <v>1003</v>
      </c>
      <c r="E461" s="90" t="s">
        <v>36</v>
      </c>
      <c r="F461" s="90" t="s">
        <v>37</v>
      </c>
      <c r="G461" s="64">
        <v>100</v>
      </c>
      <c r="H461" s="9"/>
      <c r="I461" s="5">
        <f aca="true" t="shared" si="16" ref="I461">SUM(G461*H461*2)</f>
        <v>0</v>
      </c>
      <c r="J461" s="186"/>
      <c r="K461" s="210"/>
    </row>
    <row r="462" spans="1:11" ht="63.75">
      <c r="A462" s="138"/>
      <c r="B462" s="30">
        <f t="shared" si="15"/>
        <v>461</v>
      </c>
      <c r="C462" s="66" t="s">
        <v>991</v>
      </c>
      <c r="D462" s="65" t="s">
        <v>1004</v>
      </c>
      <c r="E462" s="90" t="s">
        <v>36</v>
      </c>
      <c r="F462" s="90" t="s">
        <v>37</v>
      </c>
      <c r="G462" s="64">
        <v>100</v>
      </c>
      <c r="H462" s="9"/>
      <c r="I462" s="5">
        <f aca="true" t="shared" si="17" ref="I462:I463">SUM(G462*H462*2)</f>
        <v>0</v>
      </c>
      <c r="J462" s="186"/>
      <c r="K462" s="210"/>
    </row>
    <row r="463" spans="1:11" ht="76.5">
      <c r="A463" s="138"/>
      <c r="B463" s="30">
        <f t="shared" si="15"/>
        <v>462</v>
      </c>
      <c r="C463" s="66" t="s">
        <v>992</v>
      </c>
      <c r="D463" s="65" t="s">
        <v>1001</v>
      </c>
      <c r="E463" s="90" t="s">
        <v>36</v>
      </c>
      <c r="F463" s="90" t="s">
        <v>37</v>
      </c>
      <c r="G463" s="64">
        <v>100</v>
      </c>
      <c r="H463" s="9"/>
      <c r="I463" s="5">
        <f t="shared" si="17"/>
        <v>0</v>
      </c>
      <c r="J463" s="186"/>
      <c r="K463" s="210"/>
    </row>
    <row r="464" spans="1:11" ht="38.25">
      <c r="A464" s="138"/>
      <c r="B464" s="30">
        <f t="shared" si="15"/>
        <v>463</v>
      </c>
      <c r="C464" s="66" t="s">
        <v>907</v>
      </c>
      <c r="D464" s="66" t="s">
        <v>908</v>
      </c>
      <c r="E464" s="90" t="s">
        <v>10</v>
      </c>
      <c r="F464" s="90" t="s">
        <v>268</v>
      </c>
      <c r="G464" s="64">
        <v>2</v>
      </c>
      <c r="H464" s="16"/>
      <c r="I464" s="5">
        <f t="shared" si="14"/>
        <v>0</v>
      </c>
      <c r="J464" s="186"/>
      <c r="K464" s="210"/>
    </row>
    <row r="465" spans="1:11" ht="25.5">
      <c r="A465" s="138"/>
      <c r="B465" s="30">
        <f t="shared" si="15"/>
        <v>464</v>
      </c>
      <c r="C465" s="66" t="s">
        <v>907</v>
      </c>
      <c r="D465" s="66" t="s">
        <v>1000</v>
      </c>
      <c r="E465" s="90" t="s">
        <v>10</v>
      </c>
      <c r="F465" s="90" t="s">
        <v>268</v>
      </c>
      <c r="G465" s="64">
        <v>2</v>
      </c>
      <c r="H465" s="16"/>
      <c r="I465" s="5">
        <f t="shared" si="14"/>
        <v>0</v>
      </c>
      <c r="J465" s="186"/>
      <c r="K465" s="210"/>
    </row>
    <row r="466" spans="1:11" ht="38.25">
      <c r="A466" s="138"/>
      <c r="B466" s="30">
        <f t="shared" si="15"/>
        <v>465</v>
      </c>
      <c r="C466" s="66" t="s">
        <v>979</v>
      </c>
      <c r="D466" s="66" t="s">
        <v>908</v>
      </c>
      <c r="E466" s="90" t="s">
        <v>10</v>
      </c>
      <c r="F466" s="90" t="s">
        <v>268</v>
      </c>
      <c r="G466" s="64">
        <v>2</v>
      </c>
      <c r="H466" s="16"/>
      <c r="I466" s="5">
        <f t="shared" si="14"/>
        <v>0</v>
      </c>
      <c r="J466" s="186"/>
      <c r="K466" s="210"/>
    </row>
    <row r="467" spans="1:11" ht="51">
      <c r="A467" s="138"/>
      <c r="B467" s="30">
        <f t="shared" si="15"/>
        <v>466</v>
      </c>
      <c r="C467" s="67" t="s">
        <v>996</v>
      </c>
      <c r="D467" s="66" t="s">
        <v>999</v>
      </c>
      <c r="E467" s="121" t="s">
        <v>44</v>
      </c>
      <c r="F467" s="121" t="s">
        <v>37</v>
      </c>
      <c r="G467" s="122">
        <v>10</v>
      </c>
      <c r="H467" s="17"/>
      <c r="I467" s="21">
        <f t="shared" si="14"/>
        <v>0</v>
      </c>
      <c r="J467" s="192"/>
      <c r="K467" s="213"/>
    </row>
    <row r="468" spans="1:11" ht="59.25" customHeight="1" thickBot="1">
      <c r="A468" s="139"/>
      <c r="B468" s="30">
        <f t="shared" si="15"/>
        <v>467</v>
      </c>
      <c r="C468" s="123" t="s">
        <v>997</v>
      </c>
      <c r="D468" s="200" t="s">
        <v>998</v>
      </c>
      <c r="E468" s="93" t="s">
        <v>44</v>
      </c>
      <c r="F468" s="93" t="s">
        <v>257</v>
      </c>
      <c r="G468" s="124">
        <v>20</v>
      </c>
      <c r="H468" s="19"/>
      <c r="I468" s="22">
        <f t="shared" si="14"/>
        <v>0</v>
      </c>
      <c r="J468" s="193"/>
      <c r="K468" s="211"/>
    </row>
    <row r="469" spans="2:11" ht="13.5" thickBot="1">
      <c r="B469" s="140" t="s">
        <v>980</v>
      </c>
      <c r="C469" s="141"/>
      <c r="D469" s="141"/>
      <c r="E469" s="141"/>
      <c r="F469" s="141"/>
      <c r="G469" s="141"/>
      <c r="H469" s="141"/>
      <c r="I469" s="131">
        <f>SUM(I2:I468)</f>
        <v>0</v>
      </c>
      <c r="J469" s="194"/>
      <c r="K469" s="221"/>
    </row>
    <row r="470" spans="2:11" ht="13.5" thickBot="1">
      <c r="B470" s="132" t="s">
        <v>1013</v>
      </c>
      <c r="C470" s="133"/>
      <c r="D470" s="133"/>
      <c r="E470" s="133"/>
      <c r="F470" s="133"/>
      <c r="G470" s="133"/>
      <c r="H470" s="148"/>
      <c r="I470" s="131">
        <f>SUM(I469*0.21)</f>
        <v>0</v>
      </c>
      <c r="J470" s="194"/>
      <c r="K470" s="221"/>
    </row>
    <row r="471" spans="2:11" ht="13.5" thickBot="1">
      <c r="B471" s="132" t="s">
        <v>981</v>
      </c>
      <c r="C471" s="133"/>
      <c r="D471" s="133"/>
      <c r="E471" s="133"/>
      <c r="F471" s="133"/>
      <c r="G471" s="133"/>
      <c r="H471" s="133"/>
      <c r="I471" s="131">
        <f>SUM(I469*1.21)</f>
        <v>0</v>
      </c>
      <c r="J471" s="194"/>
      <c r="K471" s="221"/>
    </row>
    <row r="472" ht="15">
      <c r="K472" s="221"/>
    </row>
    <row r="473" ht="13.5" thickBot="1">
      <c r="K473" s="221"/>
    </row>
    <row r="474" spans="2:3" ht="13.5" thickBot="1">
      <c r="B474" s="23"/>
      <c r="C474" s="1" t="s">
        <v>984</v>
      </c>
    </row>
  </sheetData>
  <sheetProtection selectLockedCells="1"/>
  <mergeCells count="26">
    <mergeCell ref="A2:A16"/>
    <mergeCell ref="A129:A178"/>
    <mergeCell ref="A17:A31"/>
    <mergeCell ref="A32:A56"/>
    <mergeCell ref="A57:A62"/>
    <mergeCell ref="A63:A65"/>
    <mergeCell ref="A66:A74"/>
    <mergeCell ref="A179:A227"/>
    <mergeCell ref="A228:A261"/>
    <mergeCell ref="A262:A286"/>
    <mergeCell ref="A287:A303"/>
    <mergeCell ref="A75:A98"/>
    <mergeCell ref="A99:A117"/>
    <mergeCell ref="A118:A125"/>
    <mergeCell ref="A126:A128"/>
    <mergeCell ref="B471:H471"/>
    <mergeCell ref="A379:A397"/>
    <mergeCell ref="A398:A468"/>
    <mergeCell ref="B469:H469"/>
    <mergeCell ref="A304:A318"/>
    <mergeCell ref="A319:A321"/>
    <mergeCell ref="A322:A342"/>
    <mergeCell ref="A343:A350"/>
    <mergeCell ref="A351:A365"/>
    <mergeCell ref="A366:A378"/>
    <mergeCell ref="B470:H470"/>
  </mergeCells>
  <hyperlinks>
    <hyperlink ref="C371" r:id="rId1" display="https://velkoobchodpapirem.cz/index.php?page=detail&amp;zbozi=5692"/>
  </hyperlinks>
  <printOptions/>
  <pageMargins left="0" right="0" top="0.3937007874015748" bottom="0.3937007874015748"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2022-06-02T06:18:10Z</cp:lastPrinted>
  <dcterms:created xsi:type="dcterms:W3CDTF">2022-05-02T06:43:29Z</dcterms:created>
  <dcterms:modified xsi:type="dcterms:W3CDTF">2022-06-02T07:15:43Z</dcterms:modified>
  <cp:category/>
  <cp:version/>
  <cp:contentType/>
  <cp:contentStatus/>
</cp:coreProperties>
</file>