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___zadavaci_dokumentace\ZAKÁZKY 2023\036_Lo_Vybavení budovy F1 TUL nábytkem (katedry KTS a KMT)\"/>
    </mc:Choice>
  </mc:AlternateContent>
  <bookViews>
    <workbookView xWindow="-120" yWindow="-120" windowWidth="29040" windowHeight="16440"/>
  </bookViews>
  <sheets>
    <sheet name="mobiliář F1" sheetId="8" r:id="rId1"/>
    <sheet name="rozmístění" sheetId="6" r:id="rId2"/>
  </sheets>
  <definedNames>
    <definedName name="__shared_1_0_0" localSheetId="1">#REF!*#REF!</definedName>
    <definedName name="__shared_1_0_0">#REF!*#REF!</definedName>
    <definedName name="__shared_1_1_0">#REF!*#REF!</definedName>
    <definedName name="__shared_1_10_0">#REF!*#REF!</definedName>
    <definedName name="__shared_1_11_0">#REF!*#REF!</definedName>
    <definedName name="__shared_1_2_0">#REF!*#REF!</definedName>
    <definedName name="__shared_1_3_0">#REF!*#REF!</definedName>
    <definedName name="__shared_1_4_0">#REF!*#REF!</definedName>
    <definedName name="__shared_1_5_0">#REF!*#REF!</definedName>
    <definedName name="__shared_1_6_0">#REF!*#REF!</definedName>
    <definedName name="__shared_1_7_0">#REF!*#REF!</definedName>
    <definedName name="__shared_1_8_0">#REF!*#REF!</definedName>
    <definedName name="__shared_1_9_0">#REF!*#REF!</definedName>
    <definedName name="_xlnm._FilterDatabase" localSheetId="1" hidden="1">rozmístění!$A$2:$BY$72</definedName>
    <definedName name="_xlnm.Print_Area" localSheetId="0">'mobiliář F1'!$A$1:$H$76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8" l="1"/>
  <c r="H71" i="8" l="1"/>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D73" i="8" s="1"/>
  <c r="A3" i="8"/>
  <c r="A4" i="8" s="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4" i="6" l="1"/>
  <c r="A5" i="6" s="1"/>
  <c r="A6" i="6" l="1"/>
  <c r="A7" i="6" s="1"/>
  <c r="A8" i="6" s="1"/>
  <c r="A9" i="6" l="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l="1"/>
  <c r="A58" i="6" s="1"/>
  <c r="A59" i="6" s="1"/>
  <c r="A60" i="6" s="1"/>
  <c r="A61" i="6" s="1"/>
  <c r="A62" i="6" s="1"/>
  <c r="A63" i="6" s="1"/>
  <c r="A64" i="6" s="1"/>
  <c r="A65" i="6" s="1"/>
  <c r="A66" i="6" s="1"/>
  <c r="A67" i="6" s="1"/>
  <c r="A68" i="6" s="1"/>
  <c r="A69" i="6" s="1"/>
  <c r="A70" i="6" s="1"/>
  <c r="A71" i="6" s="1"/>
  <c r="A72" i="6" s="1"/>
</calcChain>
</file>

<file path=xl/sharedStrings.xml><?xml version="1.0" encoding="utf-8"?>
<sst xmlns="http://schemas.openxmlformats.org/spreadsheetml/2006/main" count="558" uniqueCount="160">
  <si>
    <t>č.p.</t>
  </si>
  <si>
    <t>Název</t>
  </si>
  <si>
    <t>Popis</t>
  </si>
  <si>
    <t>rozměr š x h x v [cm]</t>
  </si>
  <si>
    <t>MJ</t>
  </si>
  <si>
    <t>Množství</t>
  </si>
  <si>
    <t>Židle univerzální (jednací, jídelní, přísedová apod.)</t>
  </si>
  <si>
    <t>kus</t>
  </si>
  <si>
    <t>Kontejner 4 zásuvkový kancelářský</t>
  </si>
  <si>
    <t>43-45x50-60x53-65</t>
  </si>
  <si>
    <t>Odpadkový koš</t>
  </si>
  <si>
    <t>kancelářský</t>
  </si>
  <si>
    <t>Stůl univerzální (jednací, jídelní, přísedový apod.)</t>
  </si>
  <si>
    <t>Věšák stojanový</t>
  </si>
  <si>
    <t>S min 4 závěsy a držákem deštníků. Barva černá.</t>
  </si>
  <si>
    <t>Věšáková stěna úzká</t>
  </si>
  <si>
    <t xml:space="preserve">Židle kancelářská pojízdná otočná s područkami </t>
  </si>
  <si>
    <t>Skříň policová dvoudvéřová</t>
  </si>
  <si>
    <t>Skříň policová se skleněnými, nikou a plnými dvířky</t>
  </si>
  <si>
    <t>Skříň policová s plnými dvířky ve spodní části</t>
  </si>
  <si>
    <t>Stůl jednací rovný</t>
  </si>
  <si>
    <t>Stůl jednací přídavný se zaoblením</t>
  </si>
  <si>
    <t>120x80x73-76</t>
  </si>
  <si>
    <t>Stůl jednací rovný krátký</t>
  </si>
  <si>
    <t>Stůl studentský dvoumístný (školní lavice)</t>
  </si>
  <si>
    <t>Židle studentská</t>
  </si>
  <si>
    <t>Tabule nástěnná bílá</t>
  </si>
  <si>
    <t>Magnetický povrch pro psaní fixem.</t>
  </si>
  <si>
    <t>Polička nástěnná se zády</t>
  </si>
  <si>
    <t>100x20-25x20-25</t>
  </si>
  <si>
    <t>140x60x73-76</t>
  </si>
  <si>
    <t>Kontejner 2 zásuvkový kancelářský</t>
  </si>
  <si>
    <t>Věšáková stěna široká</t>
  </si>
  <si>
    <t>Skříňka policová kancelářská nízká s dvířky</t>
  </si>
  <si>
    <t>80x42-45x73-75</t>
  </si>
  <si>
    <t>180x max. 5x120</t>
  </si>
  <si>
    <t>Stůl kancelářský rohový (pravý)</t>
  </si>
  <si>
    <t>Stůl kancelářský rohový (levý)</t>
  </si>
  <si>
    <t>Skříň šatní</t>
  </si>
  <si>
    <t>Deska stolu tl. min. 18 mm z LTD v barvě NCS S2500-N (přibližně RAL 7047). Viditelné hrany budou ohranovány hranou ABS tl. 2 mm ve shodném dekoru LTD. Podnož stolu je jednodílná celokovová konstrukce v barvě RAL 9006 nebo 9007 s nosností min. 130 kg s možností rektifikace, podpírající desku stolu po celé délce i šířce s rozměry desky stolu. Kabelová průchodka o průměru 60 mm v barvě desky stolu.</t>
  </si>
  <si>
    <t>Nosná kovová kostra židle bude v barvě RAL 9006. Spoje a konstrukce židle budou  zaručovat  tuhost a funkčnost  odpovídající školnímu provozu. Sedák a opěradlo z překližky o min tl. 10 mm. Barva překližky bude přibližně RAL 7047.</t>
  </si>
  <si>
    <t>Deska stolu tl. min. 18 mm z  LTD v barvě NCS S2500-N (přibližně RAL 7047). Viditelné hrany budou ohranovány hranou ABS tl. 2 mm ve shodném dekoru LTD. Podnož stolu je jednodílná celokovová konstrukce v barvě RAL 9006 nebo 9007 s nosností min. 130 kg s možností rektifikace, podpírající desku stolu po celé délce i šířce s rozměry desky stolu. Kabelová průchodka o průměru 60 mm v barvě desky stolu.</t>
  </si>
  <si>
    <t>Plechový válec v barvě RAL 3011.</t>
  </si>
  <si>
    <t>Skříňka policová kancelářská nízká roletová</t>
  </si>
  <si>
    <t>Skříň policová dvoudvéřová kombinovaná 2 police za dřevěnými dvířky, 3 horní police za prosklenými dvířky</t>
  </si>
  <si>
    <t xml:space="preserve">Stůl kancelářský  </t>
  </si>
  <si>
    <t>Skříň policová vysoká</t>
  </si>
  <si>
    <t>Stůl kancelářský krátký</t>
  </si>
  <si>
    <t>Stůl kancelářský zkrácený</t>
  </si>
  <si>
    <t>Židle kancelářská pojízdná otočná s područkami a hlavovou opěrkou</t>
  </si>
  <si>
    <t>Podvěsný koš pod kancelářský stůl pro PC</t>
  </si>
  <si>
    <t>Pro standardní rozměr PC skříně.</t>
  </si>
  <si>
    <t>rozměr neudán</t>
  </si>
  <si>
    <t>Kovový žlab pro organizaci kabelů pod pracovní deskou.</t>
  </si>
  <si>
    <t>53x11x8,2</t>
  </si>
  <si>
    <t>Stohovatelná konferenční židle bez koleček. Kovová konstrukce. Čalounění sedáku s odolností proti prodření 100.000 cyklů, minimální nosnost 120 kg. Barva sedáku a opěrky MODRÁ (možná varianta v kombinaci černá s modrou), bez područek.</t>
  </si>
  <si>
    <t>54x53x82</t>
  </si>
  <si>
    <t>240xmax.5x120</t>
  </si>
  <si>
    <t>Nástěnná z LTD desky v barvě TŘEŠEŇ s min 6 věšáky.</t>
  </si>
  <si>
    <t>Skříň policová kancelářská vysoká s dvířky.</t>
  </si>
  <si>
    <t>40x42-45x190-210</t>
  </si>
  <si>
    <t xml:space="preserve">Kontejner 5 zásuvek podél 60 cm </t>
  </si>
  <si>
    <t>40 × 60 × 75.5</t>
  </si>
  <si>
    <t xml:space="preserve"> Nadstavba stolová 120 cm </t>
  </si>
  <si>
    <t>Korpus nadstavby z LTD desek v barvě TŘEŠEŇ. Viditelné hrany budou opatřeny hranou ABS o tl. 2 mm ve shodné barvě korpusu. Zbývající hrany budou olepeny hranou ABS tl. 0,5 mm téže barvy.</t>
  </si>
  <si>
    <t>120 × 24 x 30</t>
  </si>
  <si>
    <t xml:space="preserve"> Věšák stojanový</t>
  </si>
  <si>
    <t>kombinace kovu, dřeva a mramoru, barva dřevěných prvků TŘEŠEŇ, kovové části v odstínu hliník - RAL 9006, mramorová základna.</t>
  </si>
  <si>
    <t>-</t>
  </si>
  <si>
    <t>Plechový válec v barvě TŘEŠEŇ.</t>
  </si>
  <si>
    <t>Nástěnná z LTD desky v barvě SVĚTLÝ DUB s min 13 ti věšáky. Konečný rozměr dle zkutečnho rozměru výklenku.</t>
  </si>
  <si>
    <t xml:space="preserve">Skříň policová dvéřová 37*80 cm </t>
  </si>
  <si>
    <t>80 × 42 × 37</t>
  </si>
  <si>
    <t>Vložka šatní 144*18*38 cm</t>
  </si>
  <si>
    <t>18 × 38 × 144</t>
  </si>
  <si>
    <t>Sokl čtverec 80*36 cm 5 cm</t>
  </si>
  <si>
    <t>80 × 36 × 5</t>
  </si>
  <si>
    <t>Stěna zrcadlo 185 cm - OSZ 40</t>
  </si>
  <si>
    <t>40x12x185</t>
  </si>
  <si>
    <t xml:space="preserve">Skříň policová s posuvnými dvéřmi </t>
  </si>
  <si>
    <t>Sokl čtverec 120*36 cm 5 cm</t>
  </si>
  <si>
    <t>120 × 36 × 5</t>
  </si>
  <si>
    <t>Skříň policová dvéřová - prosklená</t>
  </si>
  <si>
    <t>Nástěnná z LTD desky v barvě TŘEŠEŇ s min 13 věšáky. Konečný rozměr dle zkutečnho rozměru výklenku.</t>
  </si>
  <si>
    <t>80x80x73-76</t>
  </si>
  <si>
    <t>160x80x73-76</t>
  </si>
  <si>
    <t>140x80x73-76</t>
  </si>
  <si>
    <t>80x60x73-76</t>
  </si>
  <si>
    <t>120x60x73-76</t>
  </si>
  <si>
    <t>180x80x73-76</t>
  </si>
  <si>
    <t>160x120x73-76 (60x60)</t>
  </si>
  <si>
    <t>160x120x73-76 (40x80)</t>
  </si>
  <si>
    <t>Židle kancelářská pojízdná otočná s područkami</t>
  </si>
  <si>
    <t xml:space="preserve">Otočná čalouněná kancelářská židle s područkami na 5ti pojezdových a natáčecích kolečkách v barevném provedení černá. Výškově stavitelná na plynovém pístu vč. výškově stavitelného opěradla. Čalounění sedáku a opěrky s odolností proti prodření 100.000 cyklů vč. kovového kříže a minimální nosnosti 130 kg.  Barva sedáku a opěrky bude ČERNÁ. Nastavení síly protiváhy podle své hmotnosti, univerzální kolečka pro tvrdou podlahu i koberec </t>
  </si>
  <si>
    <t>120x2x120</t>
  </si>
  <si>
    <t>80x42-45x190</t>
  </si>
  <si>
    <t>80x42-45x180</t>
  </si>
  <si>
    <t>80×40x192</t>
  </si>
  <si>
    <t>80×42×74</t>
  </si>
  <si>
    <t>80×42×185</t>
  </si>
  <si>
    <t>80×40x76,8</t>
  </si>
  <si>
    <t>120×40x76.8</t>
  </si>
  <si>
    <t>80x42x185</t>
  </si>
  <si>
    <t xml:space="preserve">Kabelový žlab </t>
  </si>
  <si>
    <t>Stůl kancelářský</t>
  </si>
  <si>
    <t>80x40x73-76</t>
  </si>
  <si>
    <t>Stůl studentský jednomístný (školní lavice)</t>
  </si>
  <si>
    <t>80x2x180</t>
  </si>
  <si>
    <t>35x2x180</t>
  </si>
  <si>
    <t>175x2x210</t>
  </si>
  <si>
    <r>
      <t xml:space="preserve">Korpus kontejneru a čela zásuvek budou vyrobeny z LTD desky v barvě </t>
    </r>
    <r>
      <rPr>
        <b/>
        <sz val="8"/>
        <rFont val="Times New Roman"/>
        <family val="1"/>
        <charset val="238"/>
      </rPr>
      <t>AKÁT</t>
    </r>
    <r>
      <rPr>
        <sz val="8"/>
        <rFont val="Times New Roman"/>
        <family val="1"/>
        <charset val="238"/>
      </rPr>
      <t xml:space="preserve"> Vysunutí zásuvek na min. 70 % délky. Centrální zámek v čele horní zásuvky. Kontejner bude pojízdný.</t>
    </r>
  </si>
  <si>
    <r>
      <t xml:space="preserve">Police a záda budou z LTD desek v barvě </t>
    </r>
    <r>
      <rPr>
        <b/>
        <sz val="8"/>
        <rFont val="Times New Roman"/>
        <family val="1"/>
        <charset val="238"/>
      </rPr>
      <t>AKÁT</t>
    </r>
    <r>
      <rPr>
        <sz val="8"/>
        <rFont val="Times New Roman"/>
        <family val="1"/>
        <charset val="238"/>
      </rPr>
      <t xml:space="preserve">, </t>
    </r>
  </si>
  <si>
    <r>
      <t xml:space="preserve">Korpus skříňky a police budou z LTD desek v barvě </t>
    </r>
    <r>
      <rPr>
        <b/>
        <sz val="8"/>
        <rFont val="Times New Roman"/>
        <family val="1"/>
        <charset val="238"/>
      </rPr>
      <t>AKÁT</t>
    </r>
    <r>
      <rPr>
        <sz val="8"/>
        <rFont val="Times New Roman"/>
        <family val="1"/>
        <charset val="238"/>
      </rPr>
      <t>, včetně rektifikace pro vyrovnání nerovností podlah. Viditelné hrany budou opatřeny hranou ABS o tl. 2 mm ve shodné barvě korpusu. Zbývající hrany budou olepeny hranou ABS tl. 0,5 mm téže barvy. Výškově nastavitelné police. Otevírání rolety zleva doprava, vertikální uspořádání roletových lamel. Roleta vč. krycích profilů je vložená a opatřena zámkem.</t>
    </r>
  </si>
  <si>
    <r>
      <t>Korpus skříně, dveře a police budou z LTD desek v barvě</t>
    </r>
    <r>
      <rPr>
        <b/>
        <sz val="8"/>
        <rFont val="Times New Roman"/>
        <family val="1"/>
        <charset val="238"/>
      </rPr>
      <t xml:space="preserve"> AKÁT</t>
    </r>
    <r>
      <rPr>
        <sz val="8"/>
        <rFont val="Times New Roman"/>
        <family val="1"/>
        <charset val="238"/>
      </rPr>
      <t>, včetně rektifikace pro vyrovnání nerovností podlah. Viditelné hrany budou opatřeny hranou ABS o tl. 2 mm ve shodné barvě korpusu. Zbývající hrany budou olepeny hranou ABS tl. 0,5 mm téže barvy. Výškově nastavitelné police. Skříně budou uzamykatelné.</t>
    </r>
  </si>
  <si>
    <r>
      <t xml:space="preserve">Korpus skříně, dveře a police budou z LTD desek v barvě </t>
    </r>
    <r>
      <rPr>
        <b/>
        <sz val="8"/>
        <rFont val="Times New Roman"/>
        <family val="1"/>
        <charset val="238"/>
      </rPr>
      <t>AKÁT</t>
    </r>
    <r>
      <rPr>
        <sz val="8"/>
        <rFont val="Times New Roman"/>
        <family val="1"/>
        <charset val="238"/>
      </rPr>
      <t xml:space="preserve">, včetně rektifikace pro vyrovnání nerovností podlah. Viditelné hrany budou opatřeny hranou ABS o tl. 2 mm ve shodné barvě korpusu. Zbývající hrany budou olepeny hranou ABS tl. 0,5 mm téže barvy. Dveře plné, nika a 2 výškově nastavitelné police. Skříň bude </t>
    </r>
    <r>
      <rPr>
        <b/>
        <sz val="8"/>
        <rFont val="Times New Roman"/>
        <family val="1"/>
        <charset val="238"/>
      </rPr>
      <t>uzamykatelná</t>
    </r>
    <r>
      <rPr>
        <sz val="8"/>
        <rFont val="Times New Roman"/>
        <family val="1"/>
        <charset val="238"/>
      </rPr>
      <t>.</t>
    </r>
  </si>
  <si>
    <r>
      <t xml:space="preserve">Korpus skříně, dveře a police budou z LTD desek v barvě </t>
    </r>
    <r>
      <rPr>
        <b/>
        <sz val="8"/>
        <rFont val="Times New Roman"/>
        <family val="1"/>
        <charset val="238"/>
      </rPr>
      <t>AKÁT</t>
    </r>
    <r>
      <rPr>
        <sz val="8"/>
        <rFont val="Times New Roman"/>
        <family val="1"/>
        <charset val="238"/>
      </rPr>
      <t xml:space="preserve">, včetně rektifikace pro vyrovnání nerovností podlah. Viditelné hrany budou opatřeny hranou ABS o tl. 2 mm ve shodné barvě korpusu. Zbývající hrany budou olepeny hranou ABS tl. 0,5 mm téže barvy. Dveře plné ve spodní části </t>
    </r>
    <r>
      <rPr>
        <b/>
        <sz val="8"/>
        <rFont val="Times New Roman"/>
        <family val="1"/>
        <charset val="238"/>
      </rPr>
      <t>uzamykatené</t>
    </r>
    <r>
      <rPr>
        <sz val="8"/>
        <rFont val="Times New Roman"/>
        <family val="1"/>
        <charset val="238"/>
      </rPr>
      <t xml:space="preserve">, dveře skleněné v horní část, výškově nastavitelné police. </t>
    </r>
  </si>
  <si>
    <r>
      <t xml:space="preserve">Korpus skříně, dveře a police budou z LTD desek v barvě </t>
    </r>
    <r>
      <rPr>
        <b/>
        <sz val="8"/>
        <rFont val="Times New Roman"/>
        <family val="1"/>
        <charset val="238"/>
      </rPr>
      <t>AKÁT</t>
    </r>
    <r>
      <rPr>
        <sz val="8"/>
        <rFont val="Times New Roman"/>
        <family val="1"/>
        <charset val="238"/>
      </rPr>
      <t xml:space="preserve">, včetně rektifikace pro vyrovnání nerovností podlah. Viditelné hrany budou opatřeny hranou ABS o tl. 2 mm ve shodné barvě korpusu. Zbývající hrany budou olepeny hranou ABS tl. 0,5 mm téže barvy. Dveře plné </t>
    </r>
    <r>
      <rPr>
        <b/>
        <sz val="8"/>
        <rFont val="Times New Roman"/>
        <family val="1"/>
        <charset val="238"/>
      </rPr>
      <t>uzamykatelné</t>
    </r>
    <r>
      <rPr>
        <sz val="8"/>
        <rFont val="Times New Roman"/>
        <family val="1"/>
        <charset val="238"/>
      </rPr>
      <t xml:space="preserve">, nika, dveře skleněné a 2 výškově nastavitelné police. </t>
    </r>
  </si>
  <si>
    <r>
      <t xml:space="preserve">Korpus skříně, dveře a police budou z LTD desek v barvě </t>
    </r>
    <r>
      <rPr>
        <b/>
        <sz val="8"/>
        <rFont val="Times New Roman"/>
        <family val="1"/>
        <charset val="238"/>
      </rPr>
      <t>AKÁT</t>
    </r>
    <r>
      <rPr>
        <sz val="8"/>
        <rFont val="Times New Roman"/>
        <family val="1"/>
        <charset val="238"/>
      </rPr>
      <t xml:space="preserve">, včetně rektifikace pro vyrovnání nerovností podlah. Viditelné hrany budou opatřeny hranou ABS o tl. 2 mm ve shodné barvě korpusu. Zbývající hrany budou olepeny hranou ABS tl. 0,5 mm téže barvy. Dveře plné v dolní části, dveře plné v horní části a výškově nastavitelné police. </t>
    </r>
  </si>
  <si>
    <r>
      <t xml:space="preserve">Korpus skříně, dveře a police budou z LTD desek v barvě </t>
    </r>
    <r>
      <rPr>
        <b/>
        <sz val="8"/>
        <rFont val="Times New Roman"/>
        <family val="1"/>
        <charset val="238"/>
      </rPr>
      <t>AKÁT</t>
    </r>
    <r>
      <rPr>
        <sz val="8"/>
        <rFont val="Times New Roman"/>
        <family val="1"/>
        <charset val="238"/>
      </rPr>
      <t xml:space="preserve">, včetně rektifikace pro vyrovnání nerovností podlah. Viditelné hrany budou opatřeny hranou ABS o tl. 2 mm ve stejné barvě. Zbývající hrany budou olepeny hranou ABS tl. 0,5 mm v téže barvě. Skříň obsahuje pevnou policí v horní části skříně - světlost 250 mm. </t>
    </r>
  </si>
  <si>
    <r>
      <t xml:space="preserve">Korpus skříňky, dveře a police budou z LTD desek v barvě </t>
    </r>
    <r>
      <rPr>
        <b/>
        <sz val="8"/>
        <rFont val="Times New Roman"/>
        <family val="1"/>
        <charset val="238"/>
      </rPr>
      <t>AKÁT</t>
    </r>
    <r>
      <rPr>
        <sz val="8"/>
        <rFont val="Times New Roman"/>
        <family val="1"/>
        <charset val="238"/>
      </rPr>
      <t>, včetně rektifikace pro vyrovnání nerovností podlah. Viditelné hrany budou opatřeny hranou ABS o tl. 2 mm ve shodné barvě korpusu. Zbývající hrany budou olepeny hranou ABS tl. 0,5 mm téže barvy. Výškově nastavitelné police. Skříňky budou uzamykatelné.</t>
    </r>
  </si>
  <si>
    <r>
      <t xml:space="preserve">Deska stolu  tl. min. 25 mm z laminované dřevotřískové desky (dále jen LTD) v barvě </t>
    </r>
    <r>
      <rPr>
        <b/>
        <sz val="8"/>
        <rFont val="Times New Roman"/>
        <family val="1"/>
        <charset val="238"/>
      </rPr>
      <t>AKÁT</t>
    </r>
    <r>
      <rPr>
        <sz val="8"/>
        <rFont val="Times New Roman"/>
        <family val="1"/>
        <charset val="238"/>
      </rPr>
      <t>.  Viditelné hrany budou ohranovány hranou ABS tl. 2 mm ve shodném dekoru LTD.  Podnož stolu je celokovová konstrukce podpírající desku stolu v celé délce i šířce v</t>
    </r>
    <r>
      <rPr>
        <b/>
        <sz val="8"/>
        <rFont val="Times New Roman"/>
        <family val="1"/>
        <charset val="238"/>
      </rPr>
      <t xml:space="preserve"> ŠEDÉ</t>
    </r>
    <r>
      <rPr>
        <sz val="8"/>
        <rFont val="Times New Roman"/>
        <family val="1"/>
        <charset val="238"/>
      </rPr>
      <t xml:space="preserve"> barvě (přibližně RAL 9001 nebo 9002) s nosností min. 150 kg s možností retifikace. Kabelová průchodka o průměru 60 mm v barvě desky stolu.</t>
    </r>
  </si>
  <si>
    <r>
      <t xml:space="preserve">Deska stolu  tl. min. 25 mm z laminované dřevotřískové desky (dále jen LTD) v barvě </t>
    </r>
    <r>
      <rPr>
        <b/>
        <sz val="8"/>
        <rFont val="Times New Roman"/>
        <family val="1"/>
        <charset val="238"/>
      </rPr>
      <t>AKÁT</t>
    </r>
    <r>
      <rPr>
        <sz val="8"/>
        <rFont val="Times New Roman"/>
        <family val="1"/>
        <charset val="238"/>
      </rPr>
      <t>.  Viditelné hrany budou ohranovány hranou ABS tl. 2 mm ve shodném dekoru LTD.  Podnož stolu je celokovová konstrukce podpírající desku stolu v celé délce i šířce v</t>
    </r>
    <r>
      <rPr>
        <b/>
        <sz val="8"/>
        <rFont val="Times New Roman"/>
        <family val="1"/>
        <charset val="238"/>
      </rPr>
      <t xml:space="preserve"> ŠEDÉ</t>
    </r>
    <r>
      <rPr>
        <sz val="8"/>
        <rFont val="Times New Roman"/>
        <family val="1"/>
        <charset val="238"/>
      </rPr>
      <t xml:space="preserve"> barvě (přibližně RAL 9001 nebo 9002) s nosností min. 150 kg s možností rektifikace. Kabelová průchodka o průměru 60 mm v barvě desky stolu.</t>
    </r>
  </si>
  <si>
    <r>
      <t xml:space="preserve">Deska stolu  tl. min. 25 mm z laminované dřevotřískové desky (dále jen LTD) v barvě </t>
    </r>
    <r>
      <rPr>
        <b/>
        <sz val="8"/>
        <rFont val="Times New Roman"/>
        <family val="1"/>
        <charset val="238"/>
      </rPr>
      <t>AKÁT</t>
    </r>
    <r>
      <rPr>
        <sz val="8"/>
        <rFont val="Times New Roman"/>
        <family val="1"/>
        <charset val="238"/>
      </rPr>
      <t>.  Viditelné hrany budou ohranovány hranou ABS tl. 2 mm ve shodném dekoru LTD.  Podnož stolu je celokovová konstrukce podpírající desku stolu v celé délce i šířce v</t>
    </r>
    <r>
      <rPr>
        <b/>
        <sz val="8"/>
        <rFont val="Times New Roman"/>
        <family val="1"/>
        <charset val="238"/>
      </rPr>
      <t xml:space="preserve"> ŠEDÉ</t>
    </r>
    <r>
      <rPr>
        <sz val="8"/>
        <rFont val="Times New Roman"/>
        <family val="1"/>
        <charset val="238"/>
      </rPr>
      <t xml:space="preserve"> barvě (přibližně RAL 9001 nebo 9002) s nosností min. 150 kg s možností retifikace a s možností vést skrytě kabely v plastovém krytu až k podlaze. Kabelová průchodka o průměru 60 mm v barvě desky stolu.</t>
    </r>
  </si>
  <si>
    <r>
      <t xml:space="preserve">Deska stolu  tl. min. 25 mm z laminované dřevotřískové desky (dále jen LTD) v barvě </t>
    </r>
    <r>
      <rPr>
        <b/>
        <sz val="8"/>
        <rFont val="Times New Roman"/>
        <family val="1"/>
        <charset val="238"/>
      </rPr>
      <t>AKÁT</t>
    </r>
    <r>
      <rPr>
        <sz val="8"/>
        <rFont val="Times New Roman"/>
        <family val="1"/>
        <charset val="238"/>
      </rPr>
      <t>.  Viditelné hrany budou ohranovány hranou ABS tl. 2 mm ve shodném dekoru LTD. Podnož stolu je celokovová konstrukce podpírající desku stolu v celé délce i šířce v</t>
    </r>
    <r>
      <rPr>
        <b/>
        <sz val="8"/>
        <rFont val="Times New Roman"/>
        <family val="1"/>
        <charset val="238"/>
      </rPr>
      <t xml:space="preserve"> ŠEDÉ</t>
    </r>
    <r>
      <rPr>
        <sz val="8"/>
        <rFont val="Times New Roman"/>
        <family val="1"/>
        <charset val="238"/>
      </rPr>
      <t xml:space="preserve"> barvě (přibližně RAL 9001 nebo 9002) s nosností min. 150 kg s možností retifikace a s možností vést skrytě kabely v plastovém krytu až k podlaze. Kabelová průchodka o průměru 60 mm v barvě desky stolu.</t>
    </r>
  </si>
  <si>
    <r>
      <t xml:space="preserve">Deska stolu tl. min. 18 mm a podnož z pných desek tl. min. 18 mm z LTD v barvě </t>
    </r>
    <r>
      <rPr>
        <b/>
        <sz val="8"/>
        <rFont val="Times New Roman"/>
        <family val="1"/>
        <charset val="238"/>
      </rPr>
      <t>AKÁT</t>
    </r>
    <r>
      <rPr>
        <sz val="8"/>
        <rFont val="Times New Roman"/>
        <family val="1"/>
        <charset val="238"/>
      </rPr>
      <t xml:space="preserve">. Viditelné hrany budou ohranovány hranou ABS tl. 2 mm ve shodném dekoru LTD. Podnož s nosností min. 150 kg s možností rektifikace, podpírající desku stolu po celé délce i šířce s rozměry desky stolu. Kabelová průchodka o průměru 60 mm v barvě desky stolu. </t>
    </r>
  </si>
  <si>
    <r>
      <t xml:space="preserve">Nástěnná z LTD desky v barvě </t>
    </r>
    <r>
      <rPr>
        <b/>
        <sz val="8"/>
        <rFont val="Times New Roman"/>
        <family val="1"/>
        <charset val="238"/>
      </rPr>
      <t>AKÁT</t>
    </r>
    <r>
      <rPr>
        <sz val="8"/>
        <rFont val="Times New Roman"/>
        <family val="1"/>
        <charset val="238"/>
      </rPr>
      <t xml:space="preserve"> s min 6 věšáky.</t>
    </r>
  </si>
  <si>
    <r>
      <t xml:space="preserve">Nástěnná z LTD desky v barvě </t>
    </r>
    <r>
      <rPr>
        <b/>
        <sz val="8"/>
        <rFont val="Times New Roman"/>
        <family val="1"/>
        <charset val="238"/>
      </rPr>
      <t>AKÁT</t>
    </r>
    <r>
      <rPr>
        <sz val="8"/>
        <rFont val="Times New Roman"/>
        <family val="1"/>
        <charset val="238"/>
      </rPr>
      <t xml:space="preserve"> s min 3 věšáky.</t>
    </r>
  </si>
  <si>
    <r>
      <t xml:space="preserve">Stohovatelná konferenční židle s područkami a pojezdovými kolečky. Kovová konstrukce. Čalounění sedáku s odolností proti prodření 100.000 cyklů, minimální nosnost 120 kg. Barva sedáku a opěrky bude </t>
    </r>
    <r>
      <rPr>
        <b/>
        <sz val="8"/>
        <rFont val="Times New Roman"/>
        <family val="1"/>
        <charset val="238"/>
      </rPr>
      <t>ČERNÁ</t>
    </r>
    <r>
      <rPr>
        <sz val="8"/>
        <rFont val="Times New Roman"/>
        <family val="1"/>
        <charset val="238"/>
      </rPr>
      <t>.</t>
    </r>
  </si>
  <si>
    <r>
      <t xml:space="preserve">Stohovatelná konferenční židle s područkami. Kovová konstrukce. Čalounění sedáku s odolností proti prodření 100.000 cyklů, minimální nosnost 120 kg. Barva sedáku a opěrky bude </t>
    </r>
    <r>
      <rPr>
        <b/>
        <sz val="8"/>
        <rFont val="Times New Roman"/>
        <family val="1"/>
        <charset val="238"/>
      </rPr>
      <t>ČERNÁ</t>
    </r>
    <r>
      <rPr>
        <sz val="8"/>
        <rFont val="Times New Roman"/>
        <family val="1"/>
        <charset val="238"/>
      </rPr>
      <t>.</t>
    </r>
  </si>
  <si>
    <r>
      <t xml:space="preserve">Deska stolu  tl. min. 25 mm z laminované dřevotřískové desky (dále jen LTD) v barvě </t>
    </r>
    <r>
      <rPr>
        <b/>
        <sz val="8"/>
        <rFont val="Times New Roman"/>
        <family val="1"/>
        <charset val="238"/>
      </rPr>
      <t>TŘEŠEŇ.</t>
    </r>
    <r>
      <rPr>
        <sz val="8"/>
        <rFont val="Times New Roman"/>
        <family val="1"/>
        <charset val="238"/>
      </rPr>
      <t xml:space="preserve">  Viditelné hrany budou ohranovány hranou ABS tl. 2 mm ve shodném dekoru LTD.  Podnož stolu je celokovová konstrukce podpírající desku stolu v celé délce i šířce v ŠEDÉ barvě (přibližně RAL 9001 nebo 9002) s nosností min. 150 kg s možností retifikace a s možností vést skrytě kabely v plastovém krytu až k podlaze. Kabelová průchodka o průměru 60 mm v barvě desky stolu. </t>
    </r>
  </si>
  <si>
    <r>
      <t xml:space="preserve">Deska stolu  tl. min. 25 mm z laminované dřevotřískové desky (dále jen LTD) v barvě </t>
    </r>
    <r>
      <rPr>
        <b/>
        <sz val="8"/>
        <rFont val="Times New Roman"/>
        <family val="1"/>
        <charset val="238"/>
      </rPr>
      <t>TŘEŠEŇ</t>
    </r>
    <r>
      <rPr>
        <sz val="8"/>
        <rFont val="Times New Roman"/>
        <family val="1"/>
        <charset val="238"/>
      </rPr>
      <t xml:space="preserve">.  Viditelné hrany budou ohranovány hranou ABS tl. 2 mm ve shodném dekoru LTD.  Podnož stolu je celokovová konstrukce podpírající desku stolu v celé délce i šířce v ŠEDÉ barvě (přibližně RAL 9001 nebo 9002) s nosností min. 150 kg s možností retifikace a s možností vést skrytě kabely v plastovém krytu až k podlaze. Kabelová průchodka o průměru 60 mm v barvě desky stolu. </t>
    </r>
  </si>
  <si>
    <r>
      <t xml:space="preserve">Deska stolu  tl. min. 25 mm z laminované dřevotřískové desky (dále jen LTD) v barvě </t>
    </r>
    <r>
      <rPr>
        <b/>
        <sz val="8"/>
        <rFont val="Times New Roman"/>
        <family val="1"/>
        <charset val="238"/>
      </rPr>
      <t>TŘEŠEŇ</t>
    </r>
    <r>
      <rPr>
        <sz val="8"/>
        <rFont val="Times New Roman"/>
        <family val="1"/>
        <charset val="238"/>
      </rPr>
      <t>.  Viditelné hrany budou ohranovány hranou ABS tl. 2 mm ve shodném dekoru LTD.  Podnož stolu je celokovová konstrukce podpírající desku stolu v celé délce i šířce v ŠEDÉ barvě (přibližně RAL 9001 nebo 9002) s nosností min. 150 kg s možností rektifikace a s možností vést skrytě kabely v plastovém krytu až k podlaze. Kabelová průchodka o průměru 60 mm v barvě desky stolu.</t>
    </r>
  </si>
  <si>
    <r>
      <t xml:space="preserve">Korpus skříňky, dveře a police budou z LTD desek v barvě </t>
    </r>
    <r>
      <rPr>
        <b/>
        <sz val="8"/>
        <rFont val="Times New Roman"/>
        <family val="1"/>
        <charset val="238"/>
      </rPr>
      <t>TŘEŠEŇ</t>
    </r>
    <r>
      <rPr>
        <sz val="8"/>
        <rFont val="Times New Roman"/>
        <family val="1"/>
        <charset val="238"/>
      </rPr>
      <t>, včetně rektifikace pro vyrovnání nerovností podlah. Viditelné hrany budou opatřeny hranou ABS o tl. 2 mm ve shodné barvě korpusu. Zbývající hrany budou olepeny hranou ABS tl. 0,5 mm téže barvy. Výškově nastavitelné police (min 5 polic). Skříň nebude uzamykatelná. Dveře po celé výšce (panty na pravé straně).</t>
    </r>
  </si>
  <si>
    <r>
      <t xml:space="preserve">Deska stolu  tl. min. 18 mm z laminované dřevotřískové desky (dále jen LTD) v barvě </t>
    </r>
    <r>
      <rPr>
        <b/>
        <sz val="8"/>
        <rFont val="Times New Roman"/>
        <family val="1"/>
        <charset val="238"/>
      </rPr>
      <t>TŘEŠEŇ</t>
    </r>
    <r>
      <rPr>
        <sz val="8"/>
        <rFont val="Times New Roman"/>
        <family val="1"/>
        <charset val="238"/>
      </rPr>
      <t xml:space="preserve">.  Viditelné hrany budou ohranovány hranou ABS tl. 2 mm ve shodném dekoru LTD.  Podnož kovová s rektifikací (až o 1,5 cm) v černé barvě s možností vést skrytě kabely v plastovém krytu až k podlaze. Kabelová průchodka o průměru 60 mm v barvě desky stolu. </t>
    </r>
  </si>
  <si>
    <r>
      <t>Deska stolu  tl. min. 18 mm z laminované dřevotřískové desky (dále jen LTD) v barvě</t>
    </r>
    <r>
      <rPr>
        <b/>
        <sz val="8"/>
        <rFont val="Times New Roman"/>
        <family val="1"/>
        <charset val="238"/>
      </rPr>
      <t xml:space="preserve"> TŘEŠEŇ. </t>
    </r>
    <r>
      <rPr>
        <sz val="8"/>
        <rFont val="Times New Roman"/>
        <family val="1"/>
        <charset val="238"/>
      </rPr>
      <t xml:space="preserve"> Viditelné hrany budou ohranovány hranou ABS tl. 2 mm ve shodném dekoru LTD.  Podnož kovová s rektifikací (až o 1,5 cm) v černé barvě s možností vést skrytě kabely v plastovém krytu až k podlaze. Kabelová průchodka o průměru 60 mm v barvě desky stolu. </t>
    </r>
  </si>
  <si>
    <r>
      <t xml:space="preserve">Korpus skříně z LTD desek v barvě </t>
    </r>
    <r>
      <rPr>
        <b/>
        <sz val="8"/>
        <rFont val="Times New Roman"/>
        <family val="1"/>
        <charset val="238"/>
      </rPr>
      <t>TŘEŠEŇ</t>
    </r>
    <r>
      <rPr>
        <sz val="8"/>
        <rFont val="Times New Roman"/>
        <family val="1"/>
        <charset val="238"/>
      </rPr>
      <t>, včetně rektifikace pro vyrovnání nerovností podlah. Viditelné hrany budou opatřeny hranou ABS o tl. 2 mm ve shodné barvě korpusu. Zbývající hrany budou olepeny hranou ABS tl. 0,5 mm téže barvy. 5 zásuvek.Vysunutí zásuvek na min. 70 % délky. Centrální zámek v čele horní zásuvky.</t>
    </r>
  </si>
  <si>
    <r>
      <t xml:space="preserve">Korpus skříně, dveře a police budou z LTD desek v barvě </t>
    </r>
    <r>
      <rPr>
        <b/>
        <sz val="8"/>
        <rFont val="Times New Roman"/>
        <family val="1"/>
        <charset val="238"/>
      </rPr>
      <t xml:space="preserve">TŘEŠEŇ, </t>
    </r>
    <r>
      <rPr>
        <sz val="8"/>
        <rFont val="Times New Roman"/>
        <family val="1"/>
        <charset val="238"/>
      </rPr>
      <t xml:space="preserve">včetně rektifikace pro vyrovnání nerovností podlah. Viditelné hrany budou opatřeny hranou ABS o tl. 2 mm ve shodné barvě korpusu. Zbývající hrany budou olepeny hranou ABS tl. 0,5 mm téže barvy. Výškově nastavitelné police. Skříně budou uzamykatelné. Dělená na tři sektory. Spodní sektor plné dvířka. Prostřední sektor police. Horní sektor prosklená dvířka. </t>
    </r>
  </si>
  <si>
    <r>
      <t xml:space="preserve">Korpus skříně, dveře a police budou z LTD desek v barvě </t>
    </r>
    <r>
      <rPr>
        <b/>
        <sz val="8"/>
        <rFont val="Times New Roman"/>
        <family val="1"/>
        <charset val="238"/>
      </rPr>
      <t>TŘEŠEŇ</t>
    </r>
    <r>
      <rPr>
        <sz val="8"/>
        <rFont val="Times New Roman"/>
        <family val="1"/>
        <charset val="238"/>
      </rPr>
      <t xml:space="preserve">, včetně rektifikace pro vyrovnání nerovností podlah. Viditelné hrany budou opatřeny hranou ABS o tl. 2 mm ve stejné barvě. Zbývající hrany budou olepeny hranou ABS tl. 0,5 mm v téže barvě. Skříň obsahuje pevnou policí v horní části skříně - světlost 250 mm. </t>
    </r>
  </si>
  <si>
    <r>
      <t xml:space="preserve">Deska stolu  tl. min. 25 mm z laminované dřevotřískové desky (dále jen LTD) v barvě </t>
    </r>
    <r>
      <rPr>
        <b/>
        <sz val="8"/>
        <rFont val="Times New Roman"/>
        <family val="1"/>
        <charset val="238"/>
      </rPr>
      <t>TŘEŠEŇ</t>
    </r>
    <r>
      <rPr>
        <sz val="8"/>
        <rFont val="Times New Roman"/>
        <family val="1"/>
        <charset val="238"/>
      </rPr>
      <t>.  Viditelné hrany budou ohranovány hranou ABS tl. 2 mm ve shodném dekoru LTD.  Podnož kovová s rektifikací (až o 1,5 cm). Kovová podnož stolu tvoří celokovová konstrukce</t>
    </r>
  </si>
  <si>
    <r>
      <t xml:space="preserve">Korpus skříně, dveře a police budou z LTD desek v barvě </t>
    </r>
    <r>
      <rPr>
        <b/>
        <sz val="8"/>
        <rFont val="Times New Roman"/>
        <family val="1"/>
        <charset val="238"/>
      </rPr>
      <t>TŘEŠEŇ</t>
    </r>
    <r>
      <rPr>
        <sz val="8"/>
        <rFont val="Times New Roman"/>
        <family val="1"/>
        <charset val="238"/>
      </rPr>
      <t xml:space="preserve">. Viditelné hrany budou opatřeny hranou ABS o tl. 2 mm ve shodné barvě korpusu. Zbývající hrany budou olepeny hranou ABS tl. 0,5 mm téže barvy. Výškově nastavitelná police (tl .min. 18 mm). Skříně budou </t>
    </r>
    <r>
      <rPr>
        <b/>
        <sz val="8"/>
        <rFont val="Times New Roman"/>
        <family val="1"/>
        <charset val="238"/>
      </rPr>
      <t>uzamykatelné</t>
    </r>
    <r>
      <rPr>
        <sz val="8"/>
        <rFont val="Times New Roman"/>
        <family val="1"/>
        <charset val="238"/>
      </rPr>
      <t xml:space="preserve">. Plné dvířka. </t>
    </r>
  </si>
  <si>
    <r>
      <t xml:space="preserve">Korpus skříně, dveře a police budou z LTD desek v barvě </t>
    </r>
    <r>
      <rPr>
        <b/>
        <sz val="8"/>
        <rFont val="Times New Roman"/>
        <family val="1"/>
        <charset val="238"/>
      </rPr>
      <t>TŘEŠEŇ</t>
    </r>
    <r>
      <rPr>
        <sz val="8"/>
        <rFont val="Times New Roman"/>
        <family val="1"/>
        <charset val="238"/>
      </rPr>
      <t xml:space="preserve">. Viditelné hrany budou opatřeny hranou ABS o tl. 2 mm ve shodné barvě korpusu. Zbývající hrany budou olepeny hranou ABS tl. 0,5 mm téže barvy. Výškově nastavitelná police (tl .min. 18 mm). Skříně </t>
    </r>
    <r>
      <rPr>
        <b/>
        <sz val="8"/>
        <rFont val="Times New Roman"/>
        <family val="1"/>
        <charset val="238"/>
      </rPr>
      <t>neuzamykatelné.</t>
    </r>
    <r>
      <rPr>
        <sz val="8"/>
        <rFont val="Times New Roman"/>
        <family val="1"/>
        <charset val="238"/>
      </rPr>
      <t xml:space="preserve"> Plné dvířka. </t>
    </r>
  </si>
  <si>
    <r>
      <t xml:space="preserve">Korpus skříně, dveře a police budou z LTD desek v barvě </t>
    </r>
    <r>
      <rPr>
        <b/>
        <sz val="8"/>
        <rFont val="Times New Roman"/>
        <family val="1"/>
        <charset val="238"/>
      </rPr>
      <t>TŘEŠEŇ</t>
    </r>
    <r>
      <rPr>
        <sz val="8"/>
        <rFont val="Times New Roman"/>
        <family val="1"/>
        <charset val="238"/>
      </rPr>
      <t xml:space="preserve">. Viditelné hrany budou opatřeny hranou ABS o tl. 2 mm ve shodné barvě korpusu. Zbývající hrany budou olepeny hranou ABS tl. 0,5 mm téže barvy. Výškově nastavitelná police (tl .min. 18 mm). Skříně </t>
    </r>
    <r>
      <rPr>
        <b/>
        <sz val="8"/>
        <rFont val="Times New Roman"/>
        <family val="1"/>
        <charset val="238"/>
      </rPr>
      <t>neuzamykatelné.</t>
    </r>
    <r>
      <rPr>
        <sz val="8"/>
        <rFont val="Times New Roman"/>
        <family val="1"/>
        <charset val="238"/>
      </rPr>
      <t xml:space="preserve"> </t>
    </r>
    <r>
      <rPr>
        <b/>
        <sz val="8"/>
        <rFont val="Times New Roman"/>
        <family val="1"/>
        <charset val="238"/>
      </rPr>
      <t>Prosklená</t>
    </r>
    <r>
      <rPr>
        <sz val="8"/>
        <rFont val="Times New Roman"/>
        <family val="1"/>
        <charset val="238"/>
      </rPr>
      <t xml:space="preserve"> dvířka. </t>
    </r>
  </si>
  <si>
    <r>
      <t xml:space="preserve">Korpus skříně, dveře a police budou z LTD desek v barvě </t>
    </r>
    <r>
      <rPr>
        <b/>
        <sz val="8"/>
        <rFont val="Times New Roman"/>
        <family val="1"/>
        <charset val="238"/>
      </rPr>
      <t>TŘEŠEŇ</t>
    </r>
    <r>
      <rPr>
        <sz val="8"/>
        <rFont val="Times New Roman"/>
        <family val="1"/>
        <charset val="238"/>
      </rPr>
      <t xml:space="preserve">. Viditelné hrany budou opatřeny hranou ABS o tl. 2 mm ve shodné barvě korpusu. Zbývající hrany budou olepeny hranou ABS tl. 0,5 mm téže barvy. Výškově nastavitelná police (tl .min. 18 mm). Skříň </t>
    </r>
    <r>
      <rPr>
        <b/>
        <sz val="8"/>
        <rFont val="Times New Roman"/>
        <family val="1"/>
        <charset val="238"/>
      </rPr>
      <t>neuzamykatelná.</t>
    </r>
    <r>
      <rPr>
        <sz val="8"/>
        <rFont val="Times New Roman"/>
        <family val="1"/>
        <charset val="238"/>
      </rPr>
      <t xml:space="preserve"> Plné dvířka. </t>
    </r>
  </si>
  <si>
    <r>
      <t xml:space="preserve">Korpus skříně, dveře a police budou z LTD desek v barvě </t>
    </r>
    <r>
      <rPr>
        <b/>
        <sz val="8"/>
        <rFont val="Times New Roman"/>
        <family val="1"/>
        <charset val="238"/>
      </rPr>
      <t xml:space="preserve">TŘEŠEŇ. </t>
    </r>
    <r>
      <rPr>
        <sz val="8"/>
        <rFont val="Times New Roman"/>
        <family val="1"/>
        <charset val="238"/>
      </rPr>
      <t xml:space="preserve">Viditelné hrany budou opatřeny hranou ABS o tl. 2 mm ve shodné barvě korpusu. Zbývající hrany budou olepeny hranou ABS tl. 0,5 mm téže barvy. V horní části pevná police (od horní hrany 370 mm). Pod poličkou závesný systém na olečení. Skříň </t>
    </r>
    <r>
      <rPr>
        <b/>
        <sz val="8"/>
        <rFont val="Times New Roman"/>
        <family val="1"/>
        <charset val="238"/>
      </rPr>
      <t>neuzamykatelná.</t>
    </r>
    <r>
      <rPr>
        <sz val="8"/>
        <rFont val="Times New Roman"/>
        <family val="1"/>
        <charset val="238"/>
      </rPr>
      <t xml:space="preserve"> Plné dvířka. </t>
    </r>
  </si>
  <si>
    <r>
      <t xml:space="preserve">Korpus vložky z LTD desek v barvě </t>
    </r>
    <r>
      <rPr>
        <b/>
        <sz val="8"/>
        <rFont val="Times New Roman"/>
        <family val="1"/>
        <charset val="238"/>
      </rPr>
      <t>TŘEŠEŇ</t>
    </r>
    <r>
      <rPr>
        <sz val="8"/>
        <rFont val="Times New Roman"/>
        <family val="1"/>
        <charset val="238"/>
      </rPr>
      <t>. Viditelné hrany budou opatřeny hranou ABS tl. 0,5 mm téže barvy.</t>
    </r>
  </si>
  <si>
    <r>
      <t>Korpus soklu z LTD desek v barvě</t>
    </r>
    <r>
      <rPr>
        <b/>
        <sz val="8"/>
        <rFont val="Times New Roman"/>
        <family val="1"/>
        <charset val="238"/>
      </rPr>
      <t xml:space="preserve"> TŘEŠEŇ</t>
    </r>
    <r>
      <rPr>
        <sz val="8"/>
        <rFont val="Times New Roman"/>
        <family val="1"/>
        <charset val="238"/>
      </rPr>
      <t xml:space="preserve">. Viditelné hrany budou opatřeny hranou ABS tl. 0,5 mm téže barvy, včetně rektifikace pro vyrovnání nerovností podlah. </t>
    </r>
  </si>
  <si>
    <r>
      <t xml:space="preserve">Deska stolu  tl. min. 25 mm z laminované dřevotřískové desky (dále jen LTD) v barvě </t>
    </r>
    <r>
      <rPr>
        <b/>
        <sz val="8"/>
        <rFont val="Times New Roman"/>
        <family val="1"/>
        <charset val="238"/>
      </rPr>
      <t>TŘEŠEŇ</t>
    </r>
    <r>
      <rPr>
        <sz val="8"/>
        <rFont val="Times New Roman"/>
        <family val="1"/>
        <charset val="238"/>
      </rPr>
      <t xml:space="preserve">.  Viditelné hrany budou ohranovány hranou ABS tl. 2 mm ve shodném dekoru LTD.  Podnož kovová s rektifikací (až o 1,5 cm) v černé barvě s možností vést skrytě kabely v plastovém krytu až k podlaze.  Kabelová průchodka o průměru 60 mm v barvě desky stolu. </t>
    </r>
  </si>
  <si>
    <r>
      <t xml:space="preserve">Deska stěny  tl. min. 18 mm z laminované dřevotřískové desky (dále jen LTD) v barvě </t>
    </r>
    <r>
      <rPr>
        <b/>
        <sz val="8"/>
        <rFont val="Times New Roman"/>
        <family val="1"/>
        <charset val="238"/>
      </rPr>
      <t>TŘEŠEŇ</t>
    </r>
    <r>
      <rPr>
        <sz val="8"/>
        <rFont val="Times New Roman"/>
        <family val="1"/>
        <charset val="238"/>
      </rPr>
      <t xml:space="preserve">.  Viditelné hrany budou opatřeny hranou ABS tl. 0,5 mm téže barvy. </t>
    </r>
  </si>
  <si>
    <r>
      <t xml:space="preserve">Korpus skříně, dveře a police budou z LTD desek v barvě </t>
    </r>
    <r>
      <rPr>
        <b/>
        <sz val="8"/>
        <rFont val="Times New Roman"/>
        <family val="1"/>
        <charset val="238"/>
      </rPr>
      <t>TŘEŠEŇ</t>
    </r>
    <r>
      <rPr>
        <sz val="8"/>
        <rFont val="Times New Roman"/>
        <family val="1"/>
        <charset val="238"/>
      </rPr>
      <t xml:space="preserve">. Viditelné hrany budou opatřeny hranou ABS o tl. 2 mm ve shodné barvě korpusu. Zbývající hrany budou olepeny hranou ABS tl. 0,5 mm téže barvy. Výškově nastavitelná police (tl .min. 18 mm) v počtu 3 ks. Skříň </t>
    </r>
    <r>
      <rPr>
        <b/>
        <sz val="8"/>
        <rFont val="Times New Roman"/>
        <family val="1"/>
        <charset val="238"/>
      </rPr>
      <t>uzamykatelná.</t>
    </r>
    <r>
      <rPr>
        <sz val="8"/>
        <rFont val="Times New Roman"/>
        <family val="1"/>
        <charset val="238"/>
      </rPr>
      <t xml:space="preserve"> Dvířka plná a posuvná.</t>
    </r>
  </si>
  <si>
    <r>
      <t xml:space="preserve">Korpus soklu z LTD desek v barvě </t>
    </r>
    <r>
      <rPr>
        <b/>
        <sz val="8"/>
        <rFont val="Times New Roman"/>
        <family val="1"/>
        <charset val="238"/>
      </rPr>
      <t>TŘEŠEŇ</t>
    </r>
    <r>
      <rPr>
        <sz val="8"/>
        <rFont val="Times New Roman"/>
        <family val="1"/>
        <charset val="238"/>
      </rPr>
      <t xml:space="preserve">. Viditelné hrany budou opatřeny hranou ABS tl. 0,5 mm téže barvy, včetně rektifikace pro vyrovnání nerovností podlah. </t>
    </r>
  </si>
  <si>
    <r>
      <t xml:space="preserve">Korpus skříně, dveře a police budou z LTD desek v barvě </t>
    </r>
    <r>
      <rPr>
        <b/>
        <sz val="8"/>
        <rFont val="Times New Roman"/>
        <family val="1"/>
        <charset val="238"/>
      </rPr>
      <t>BÍLÁ</t>
    </r>
    <r>
      <rPr>
        <sz val="8"/>
        <rFont val="Times New Roman"/>
        <family val="1"/>
        <charset val="238"/>
      </rPr>
      <t xml:space="preserve">, včetně rektifikace pro vyrovnání nerovností podlah. Viditelné hrany budou opatřeny hranou ABS o tl. 2 mm ve shodné barvě korpusu. Zbývající hrany budou olepeny hranou ABS tl. 0,5 mm téže barvy. Výškově nastavitelné police. Skříně budou </t>
    </r>
    <r>
      <rPr>
        <b/>
        <sz val="8"/>
        <rFont val="Times New Roman"/>
        <family val="1"/>
        <charset val="238"/>
      </rPr>
      <t>uzamykatelné</t>
    </r>
    <r>
      <rPr>
        <sz val="8"/>
        <rFont val="Times New Roman"/>
        <family val="1"/>
        <charset val="238"/>
      </rPr>
      <t xml:space="preserve">. Zámek a madla v horní části dvířek. Výškově nastavitelná police (tl .min. 18 mm) v počtu 2 ks. </t>
    </r>
    <r>
      <rPr>
        <b/>
        <sz val="8"/>
        <rFont val="Times New Roman"/>
        <family val="1"/>
        <charset val="238"/>
      </rPr>
      <t>Vše na stejný klíč i  s položkami 68 a 69.</t>
    </r>
  </si>
  <si>
    <r>
      <t>Korpu</t>
    </r>
    <r>
      <rPr>
        <b/>
        <sz val="8"/>
        <rFont val="Times New Roman"/>
        <family val="1"/>
        <charset val="238"/>
      </rPr>
      <t xml:space="preserve">s skříně, dveře a police budou z LTD desek v barvě </t>
    </r>
    <r>
      <rPr>
        <sz val="8"/>
        <rFont val="Times New Roman"/>
        <family val="1"/>
        <charset val="238"/>
      </rPr>
      <t xml:space="preserve">BÍLÁ, včetně rektifikace pro vyrovnání nerovností podlah. Viditelné hrany budou opatřeny hranou ABS o tl. 2 mm ve shodné barvě korpusu. Zbývající hrany budou olepeny hranou ABS tl. 0,5 mm téže barvy. Dvířka prosklená. Výškově nastavitelné police. Skříně budou </t>
    </r>
    <r>
      <rPr>
        <b/>
        <sz val="8"/>
        <rFont val="Times New Roman"/>
        <family val="1"/>
        <charset val="238"/>
      </rPr>
      <t>uzamykatelné</t>
    </r>
    <r>
      <rPr>
        <sz val="8"/>
        <rFont val="Times New Roman"/>
        <family val="1"/>
        <charset val="238"/>
      </rPr>
      <t>. Zámek a madla v horní části dvířek.</t>
    </r>
  </si>
  <si>
    <r>
      <t xml:space="preserve">Korpus skříně, dveře a police budou z LTD desek v barvě </t>
    </r>
    <r>
      <rPr>
        <b/>
        <sz val="8"/>
        <rFont val="Times New Roman"/>
        <family val="1"/>
        <charset val="238"/>
      </rPr>
      <t>BÍLÁ</t>
    </r>
    <r>
      <rPr>
        <sz val="8"/>
        <rFont val="Times New Roman"/>
        <family val="1"/>
        <charset val="238"/>
      </rPr>
      <t xml:space="preserve">, včetně rektifikace pro vyrovnání nerovností podlah. Viditelné hrany budou opatřeny hranou ABS o tl. 2 mm ve shodné barvě korpusu. Zbývající hrany budou olepeny hranou ABS tl. 0,5 mm téže barvy. Výškově nastavitelné police.Výškově nastavitelná police (tl .min. 18 mm) v počtu 2 ks. Skříně budou </t>
    </r>
    <r>
      <rPr>
        <b/>
        <sz val="8"/>
        <rFont val="Times New Roman"/>
        <family val="1"/>
        <charset val="238"/>
      </rPr>
      <t>uzamykatelné</t>
    </r>
    <r>
      <rPr>
        <sz val="8"/>
        <rFont val="Times New Roman"/>
        <family val="1"/>
        <charset val="238"/>
      </rPr>
      <t>. Zámek a madla ve spodní části dvířek.</t>
    </r>
  </si>
  <si>
    <r>
      <t xml:space="preserve">Korpus soklu z LTD desek v barvě </t>
    </r>
    <r>
      <rPr>
        <b/>
        <sz val="8"/>
        <rFont val="Times New Roman"/>
        <family val="1"/>
        <charset val="238"/>
      </rPr>
      <t>BÍLÁ</t>
    </r>
    <r>
      <rPr>
        <sz val="8"/>
        <rFont val="Times New Roman"/>
        <family val="1"/>
        <charset val="238"/>
      </rPr>
      <t xml:space="preserve">. Viditelné hrany budou opatřeny hranou ABS tl. 0,5 mm téže barvy, včetně rektifikace pro vyrovnání nerovností podlah. </t>
    </r>
  </si>
  <si>
    <t>podlaží a místnost</t>
  </si>
  <si>
    <t>Nosná kovová kostra židle bude v barvě šedé (přibližně RAL 9001 nebo 9002). Spoje a konstrukce židle budou  zaručovat  tuhost a funkčnost  odpovídající školnímu provozu. Sedák a opěradlo z překližky o min tl. 10 mm. Barva překližky bude přibližně RAL 7047.</t>
  </si>
  <si>
    <t>Poznámka: Účastník vyplní všechna všechna žlutě podbarvená pole</t>
  </si>
  <si>
    <t>Jednotková cena bez DPH</t>
  </si>
  <si>
    <t>Cena celkem bez DPH</t>
  </si>
  <si>
    <t>Celková cena bez DPH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</si>
</sst>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amily val="2"/>
      <charset val="238"/>
    </font>
    <font>
      <sz val="11"/>
      <color theme="1"/>
      <name val="Calibri"/>
      <family val="2"/>
      <charset val="238"/>
      <scheme val="minor"/>
    </font>
    <font>
      <sz val="10"/>
      <name val="Arial"/>
      <family val="2"/>
      <charset val="238"/>
    </font>
    <font>
      <sz val="12"/>
      <color theme="1"/>
      <name val="Times New Roman"/>
      <family val="2"/>
      <charset val="238"/>
    </font>
    <font>
      <sz val="8"/>
      <name val="Trebuchet MS"/>
      <family val="2"/>
      <charset val="238"/>
    </font>
    <font>
      <sz val="8"/>
      <name val="Times New Roman"/>
      <family val="1"/>
      <charset val="238"/>
    </font>
    <font>
      <b/>
      <sz val="8"/>
      <name val="Times New Roman"/>
      <family val="1"/>
      <charset val="238"/>
    </font>
    <font>
      <b/>
      <sz val="10"/>
      <name val="Arial"/>
      <family val="2"/>
      <charset val="238"/>
    </font>
    <font>
      <i/>
      <sz val="8"/>
      <name val="Times New Roman"/>
      <family val="1"/>
      <charset val="238"/>
    </font>
  </fonts>
  <fills count="6">
    <fill>
      <patternFill patternType="none"/>
    </fill>
    <fill>
      <patternFill patternType="gray125"/>
    </fill>
    <fill>
      <patternFill patternType="solid">
        <fgColor indexed="22"/>
        <bgColor indexed="31"/>
      </patternFill>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s>
  <borders count="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hair">
        <color indexed="55"/>
      </top>
      <bottom/>
      <diagonal/>
    </border>
    <border>
      <left/>
      <right style="hair">
        <color indexed="55"/>
      </right>
      <top style="hair">
        <color indexed="55"/>
      </top>
      <bottom/>
      <diagonal/>
    </border>
    <border>
      <left style="thin">
        <color indexed="23"/>
      </left>
      <right/>
      <top style="thin">
        <color indexed="23"/>
      </top>
      <bottom style="thin">
        <color indexed="23"/>
      </bottom>
      <diagonal/>
    </border>
    <border>
      <left style="thin">
        <color indexed="23"/>
      </left>
      <right style="thin">
        <color indexed="23"/>
      </right>
      <top style="thin">
        <color indexed="23"/>
      </top>
      <bottom style="thin">
        <color indexed="64"/>
      </bottom>
      <diagonal/>
    </border>
  </borders>
  <cellStyleXfs count="6">
    <xf numFmtId="0" fontId="0" fillId="0" borderId="0"/>
    <xf numFmtId="0" fontId="2" fillId="0" borderId="0"/>
    <xf numFmtId="0" fontId="3" fillId="0" borderId="0"/>
    <xf numFmtId="0" fontId="2" fillId="0" borderId="0"/>
    <xf numFmtId="0" fontId="4" fillId="0" borderId="0" applyAlignment="0">
      <protection locked="0"/>
    </xf>
    <xf numFmtId="0" fontId="1" fillId="0" borderId="0"/>
  </cellStyleXfs>
  <cellXfs count="58">
    <xf numFmtId="0" fontId="0" fillId="0" borderId="0" xfId="0"/>
    <xf numFmtId="0" fontId="5" fillId="0" borderId="0" xfId="0" applyFont="1" applyAlignment="1">
      <alignment horizontal="center"/>
    </xf>
    <xf numFmtId="0" fontId="5" fillId="0" borderId="0" xfId="0" applyFont="1" applyAlignment="1">
      <alignment horizontal="center" wrapText="1"/>
    </xf>
    <xf numFmtId="0" fontId="5" fillId="0" borderId="0" xfId="0" applyFont="1" applyAlignment="1" applyProtection="1">
      <alignment horizontal="center" vertical="center"/>
      <protection locked="0"/>
    </xf>
    <xf numFmtId="0" fontId="5" fillId="0" borderId="0" xfId="0" applyFont="1" applyAlignment="1">
      <alignment horizontal="center" vertical="center"/>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1" fontId="5" fillId="2" borderId="3" xfId="0" applyNumberFormat="1" applyFont="1" applyFill="1" applyBorder="1" applyAlignment="1">
      <alignment horizontal="center" vertical="center"/>
    </xf>
    <xf numFmtId="0" fontId="5" fillId="2" borderId="4" xfId="0" applyFont="1" applyFill="1" applyBorder="1" applyAlignment="1">
      <alignment horizontal="center" vertical="center" wrapText="1"/>
    </xf>
    <xf numFmtId="0" fontId="5" fillId="0" borderId="0" xfId="0" applyFont="1" applyFill="1" applyBorder="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5" fillId="0" borderId="0" xfId="0" applyFont="1" applyAlignment="1">
      <alignment horizontal="left"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Fill="1" applyBorder="1" applyAlignment="1">
      <alignment horizontal="left" vertical="center" wrapText="1"/>
    </xf>
    <xf numFmtId="3" fontId="5" fillId="0" borderId="2" xfId="0" applyNumberFormat="1" applyFont="1" applyFill="1" applyBorder="1" applyAlignment="1">
      <alignment horizontal="center" vertical="center" wrapText="1"/>
    </xf>
    <xf numFmtId="1" fontId="5" fillId="0" borderId="0" xfId="0" applyNumberFormat="1" applyFont="1" applyFill="1" applyAlignment="1" applyProtection="1">
      <alignment horizontal="center" vertical="center" wrapText="1"/>
      <protection locked="0"/>
    </xf>
    <xf numFmtId="0" fontId="5" fillId="0" borderId="0" xfId="0" applyFont="1" applyFill="1" applyAlignment="1">
      <alignment horizontal="center" wrapText="1"/>
    </xf>
    <xf numFmtId="0" fontId="5" fillId="0" borderId="0" xfId="0" applyFont="1" applyFill="1" applyAlignment="1" applyProtection="1">
      <alignment horizontal="center" vertical="center" wrapText="1"/>
      <protection locked="0"/>
    </xf>
    <xf numFmtId="0" fontId="5" fillId="0" borderId="0" xfId="0" applyFont="1" applyFill="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vertical="center"/>
    </xf>
    <xf numFmtId="0" fontId="5" fillId="0" borderId="0" xfId="0" applyFont="1" applyFill="1" applyAlignment="1" applyProtection="1">
      <alignment wrapText="1"/>
      <protection locked="0"/>
    </xf>
    <xf numFmtId="0" fontId="5" fillId="0" borderId="0" xfId="0" applyFont="1" applyFill="1" applyAlignment="1">
      <alignment wrapText="1"/>
    </xf>
    <xf numFmtId="0" fontId="5" fillId="0" borderId="2" xfId="0" applyFont="1" applyFill="1" applyBorder="1" applyAlignment="1" applyProtection="1">
      <alignment horizontal="left" vertical="center" wrapText="1"/>
      <protection locked="0"/>
    </xf>
    <xf numFmtId="1" fontId="5" fillId="0" borderId="0" xfId="0" applyNumberFormat="1" applyFont="1" applyFill="1" applyAlignment="1" applyProtection="1">
      <alignment horizontal="center" vertical="center" wrapText="1"/>
    </xf>
    <xf numFmtId="0" fontId="5" fillId="3" borderId="1" xfId="0" applyFont="1" applyFill="1" applyBorder="1" applyAlignment="1">
      <alignment horizontal="center" vertical="center"/>
    </xf>
    <xf numFmtId="0" fontId="5" fillId="0" borderId="0" xfId="0" applyFont="1" applyAlignment="1" applyProtection="1">
      <alignment horizontal="center"/>
      <protection locked="0"/>
    </xf>
    <xf numFmtId="0" fontId="5" fillId="0" borderId="0" xfId="0" applyFont="1" applyFill="1" applyAlignment="1">
      <alignment horizontal="center"/>
    </xf>
    <xf numFmtId="0" fontId="5" fillId="0" borderId="0" xfId="0" applyFont="1" applyFill="1" applyAlignment="1" applyProtection="1">
      <alignment horizontal="center"/>
      <protection locked="0"/>
    </xf>
    <xf numFmtId="0" fontId="5" fillId="0" borderId="0" xfId="0" applyFont="1" applyFill="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0" borderId="5" xfId="0" applyFont="1" applyFill="1" applyBorder="1" applyAlignment="1">
      <alignment vertical="center"/>
    </xf>
    <xf numFmtId="0" fontId="5" fillId="0" borderId="0" xfId="0" applyFont="1" applyAlignment="1" applyProtection="1">
      <alignment horizontal="center" vertical="center" wrapText="1"/>
      <protection locked="0"/>
    </xf>
    <xf numFmtId="0" fontId="5" fillId="0" borderId="0" xfId="0" applyFont="1" applyAlignment="1">
      <alignment horizontal="center" vertical="center" wrapText="1"/>
    </xf>
    <xf numFmtId="0" fontId="0" fillId="0" borderId="0" xfId="0" applyAlignment="1"/>
    <xf numFmtId="0" fontId="5" fillId="0" borderId="0" xfId="0" applyFont="1" applyAlignment="1">
      <alignment horizontal="right"/>
    </xf>
    <xf numFmtId="1" fontId="0" fillId="0" borderId="0" xfId="0" applyNumberFormat="1"/>
    <xf numFmtId="0" fontId="5" fillId="3" borderId="6" xfId="0" applyFont="1" applyFill="1" applyBorder="1" applyAlignment="1">
      <alignment vertical="center" wrapText="1"/>
    </xf>
    <xf numFmtId="0" fontId="5" fillId="3" borderId="6" xfId="0" applyFont="1" applyFill="1" applyBorder="1" applyAlignment="1">
      <alignment horizontal="center" vertical="center"/>
    </xf>
    <xf numFmtId="0" fontId="0" fillId="0" borderId="0" xfId="0" applyNumberFormat="1"/>
    <xf numFmtId="0" fontId="0" fillId="0" borderId="0" xfId="0" applyNumberFormat="1" applyAlignment="1"/>
    <xf numFmtId="0" fontId="0" fillId="0" borderId="0" xfId="0" applyNumberFormat="1" applyAlignment="1">
      <alignment wrapText="1"/>
    </xf>
    <xf numFmtId="0" fontId="6" fillId="4" borderId="2" xfId="0" applyNumberFormat="1" applyFont="1" applyFill="1" applyBorder="1" applyAlignment="1">
      <alignment vertical="center" wrapText="1"/>
    </xf>
    <xf numFmtId="0" fontId="5" fillId="0" borderId="5" xfId="0" applyFont="1" applyFill="1" applyBorder="1" applyAlignment="1">
      <alignment vertical="center" wrapText="1"/>
    </xf>
    <xf numFmtId="0" fontId="5" fillId="0" borderId="0" xfId="0" applyNumberFormat="1" applyFont="1" applyAlignment="1"/>
    <xf numFmtId="0" fontId="5" fillId="0" borderId="0" xfId="0" applyFont="1" applyAlignment="1"/>
    <xf numFmtId="3" fontId="5" fillId="5" borderId="2" xfId="0" applyNumberFormat="1" applyFont="1" applyFill="1" applyBorder="1" applyAlignment="1">
      <alignment horizontal="center" vertical="center" wrapText="1"/>
    </xf>
    <xf numFmtId="3" fontId="5" fillId="5" borderId="1" xfId="0" applyNumberFormat="1" applyFont="1" applyFill="1" applyBorder="1" applyAlignment="1">
      <alignment horizontal="center" vertical="center"/>
    </xf>
    <xf numFmtId="3" fontId="5" fillId="5" borderId="6" xfId="0" applyNumberFormat="1" applyFont="1" applyFill="1" applyBorder="1" applyAlignment="1">
      <alignment horizontal="center" vertical="center"/>
    </xf>
    <xf numFmtId="0" fontId="8" fillId="0" borderId="0" xfId="0" applyNumberFormat="1" applyFont="1" applyAlignment="1"/>
    <xf numFmtId="4" fontId="7" fillId="0" borderId="2" xfId="0" applyNumberFormat="1" applyFont="1" applyFill="1" applyBorder="1" applyAlignment="1">
      <alignment horizontal="right"/>
    </xf>
  </cellXfs>
  <cellStyles count="6">
    <cellStyle name="Normální" xfId="0" builtinId="0"/>
    <cellStyle name="normální 14" xfId="3"/>
    <cellStyle name="Normální 2" xfId="1"/>
    <cellStyle name="Normální 3" xfId="2"/>
    <cellStyle name="Normální 4" xfId="5"/>
    <cellStyle name="normální 5"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tabSelected="1" topLeftCell="A91" zoomScale="130" zoomScaleNormal="130" workbookViewId="0">
      <selection activeCell="G46" sqref="G46"/>
    </sheetView>
  </sheetViews>
  <sheetFormatPr defaultRowHeight="12.75" x14ac:dyDescent="0.2"/>
  <cols>
    <col min="1" max="1" width="3.42578125" bestFit="1" customWidth="1"/>
    <col min="2" max="2" width="34" style="41" customWidth="1"/>
    <col min="3" max="3" width="50.7109375" customWidth="1"/>
    <col min="4" max="4" width="14.28515625" bestFit="1" customWidth="1"/>
    <col min="5" max="5" width="3.140625" bestFit="1" customWidth="1"/>
    <col min="6" max="6" width="7.28515625" bestFit="1" customWidth="1"/>
    <col min="7" max="7" width="8.5703125" bestFit="1" customWidth="1"/>
    <col min="8" max="8" width="8.28515625" bestFit="1" customWidth="1"/>
  </cols>
  <sheetData>
    <row r="1" spans="1:9" ht="33.75" x14ac:dyDescent="0.2">
      <c r="A1" s="5" t="s">
        <v>0</v>
      </c>
      <c r="B1" s="5" t="s">
        <v>1</v>
      </c>
      <c r="C1" s="6" t="s">
        <v>2</v>
      </c>
      <c r="D1" s="6" t="s">
        <v>3</v>
      </c>
      <c r="E1" s="6" t="s">
        <v>4</v>
      </c>
      <c r="F1" s="7" t="s">
        <v>5</v>
      </c>
      <c r="G1" s="6" t="s">
        <v>157</v>
      </c>
      <c r="H1" s="8" t="s">
        <v>158</v>
      </c>
    </row>
    <row r="2" spans="1:9" ht="33.75" x14ac:dyDescent="0.2">
      <c r="A2" s="12">
        <v>1</v>
      </c>
      <c r="B2" s="14" t="s">
        <v>31</v>
      </c>
      <c r="C2" s="15" t="s">
        <v>110</v>
      </c>
      <c r="D2" s="13" t="s">
        <v>9</v>
      </c>
      <c r="E2" s="13" t="s">
        <v>7</v>
      </c>
      <c r="F2" s="16">
        <v>7</v>
      </c>
      <c r="G2" s="53"/>
      <c r="H2" s="16">
        <f>F2*G2</f>
        <v>0</v>
      </c>
      <c r="I2" s="43"/>
    </row>
    <row r="3" spans="1:9" ht="33.75" x14ac:dyDescent="0.2">
      <c r="A3" s="12">
        <f t="shared" ref="A3:A66" si="0">A2+1</f>
        <v>2</v>
      </c>
      <c r="B3" s="14" t="s">
        <v>8</v>
      </c>
      <c r="C3" s="15" t="s">
        <v>110</v>
      </c>
      <c r="D3" s="13" t="s">
        <v>9</v>
      </c>
      <c r="E3" s="13" t="s">
        <v>7</v>
      </c>
      <c r="F3" s="16">
        <v>35</v>
      </c>
      <c r="G3" s="53"/>
      <c r="H3" s="16">
        <f t="shared" ref="H3:H66" si="1">F3*G3</f>
        <v>0</v>
      </c>
      <c r="I3" s="43"/>
    </row>
    <row r="4" spans="1:9" x14ac:dyDescent="0.2">
      <c r="A4" s="12">
        <f t="shared" si="0"/>
        <v>3</v>
      </c>
      <c r="B4" s="14" t="s">
        <v>10</v>
      </c>
      <c r="C4" s="21" t="s">
        <v>42</v>
      </c>
      <c r="D4" s="13" t="s">
        <v>11</v>
      </c>
      <c r="E4" s="13" t="s">
        <v>7</v>
      </c>
      <c r="F4" s="16">
        <v>30</v>
      </c>
      <c r="G4" s="53"/>
      <c r="H4" s="16">
        <f t="shared" si="1"/>
        <v>0</v>
      </c>
      <c r="I4" s="43"/>
    </row>
    <row r="5" spans="1:9" x14ac:dyDescent="0.2">
      <c r="A5" s="12">
        <f t="shared" si="0"/>
        <v>4</v>
      </c>
      <c r="B5" s="21" t="s">
        <v>50</v>
      </c>
      <c r="C5" s="21" t="s">
        <v>51</v>
      </c>
      <c r="D5" s="22" t="s">
        <v>52</v>
      </c>
      <c r="E5" s="13"/>
      <c r="F5" s="16">
        <v>34</v>
      </c>
      <c r="G5" s="53"/>
      <c r="H5" s="16">
        <f t="shared" si="1"/>
        <v>0</v>
      </c>
      <c r="I5" s="43"/>
    </row>
    <row r="6" spans="1:9" x14ac:dyDescent="0.2">
      <c r="A6" s="12">
        <f t="shared" si="0"/>
        <v>5</v>
      </c>
      <c r="B6" s="14" t="s">
        <v>28</v>
      </c>
      <c r="C6" s="15" t="s">
        <v>111</v>
      </c>
      <c r="D6" s="13" t="s">
        <v>29</v>
      </c>
      <c r="E6" s="13" t="s">
        <v>7</v>
      </c>
      <c r="F6" s="16">
        <v>15</v>
      </c>
      <c r="G6" s="53"/>
      <c r="H6" s="16">
        <f t="shared" si="1"/>
        <v>0</v>
      </c>
      <c r="I6" s="43"/>
    </row>
    <row r="7" spans="1:9" ht="78.75" x14ac:dyDescent="0.2">
      <c r="A7" s="12">
        <f t="shared" si="0"/>
        <v>6</v>
      </c>
      <c r="B7" s="21" t="s">
        <v>43</v>
      </c>
      <c r="C7" s="15" t="s">
        <v>112</v>
      </c>
      <c r="D7" s="24" t="s">
        <v>34</v>
      </c>
      <c r="E7" s="13" t="s">
        <v>7</v>
      </c>
      <c r="F7" s="16">
        <v>2</v>
      </c>
      <c r="G7" s="53"/>
      <c r="H7" s="16">
        <f t="shared" si="1"/>
        <v>0</v>
      </c>
      <c r="I7" s="43"/>
    </row>
    <row r="8" spans="1:9" ht="78.75" x14ac:dyDescent="0.2">
      <c r="A8" s="12">
        <f t="shared" si="0"/>
        <v>7</v>
      </c>
      <c r="B8" s="21" t="s">
        <v>43</v>
      </c>
      <c r="C8" s="15" t="s">
        <v>112</v>
      </c>
      <c r="D8" s="25" t="s">
        <v>105</v>
      </c>
      <c r="E8" s="13" t="s">
        <v>7</v>
      </c>
      <c r="F8" s="16">
        <v>3</v>
      </c>
      <c r="G8" s="53"/>
      <c r="H8" s="16">
        <f t="shared" si="1"/>
        <v>0</v>
      </c>
      <c r="I8" s="43"/>
    </row>
    <row r="9" spans="1:9" ht="56.25" x14ac:dyDescent="0.2">
      <c r="A9" s="12">
        <f t="shared" si="0"/>
        <v>8</v>
      </c>
      <c r="B9" s="14" t="s">
        <v>17</v>
      </c>
      <c r="C9" s="15" t="s">
        <v>113</v>
      </c>
      <c r="D9" s="13" t="s">
        <v>102</v>
      </c>
      <c r="E9" s="13" t="s">
        <v>7</v>
      </c>
      <c r="F9" s="16">
        <v>22</v>
      </c>
      <c r="G9" s="53"/>
      <c r="H9" s="16">
        <f t="shared" si="1"/>
        <v>0</v>
      </c>
      <c r="I9" s="43"/>
    </row>
    <row r="10" spans="1:9" ht="56.25" x14ac:dyDescent="0.2">
      <c r="A10" s="12">
        <f t="shared" si="0"/>
        <v>9</v>
      </c>
      <c r="B10" s="14" t="s">
        <v>19</v>
      </c>
      <c r="C10" s="15" t="s">
        <v>114</v>
      </c>
      <c r="D10" s="13" t="s">
        <v>102</v>
      </c>
      <c r="E10" s="13" t="s">
        <v>7</v>
      </c>
      <c r="F10" s="16">
        <v>18</v>
      </c>
      <c r="G10" s="53"/>
      <c r="H10" s="16">
        <f t="shared" si="1"/>
        <v>0</v>
      </c>
      <c r="I10" s="43"/>
    </row>
    <row r="11" spans="1:9" ht="67.5" x14ac:dyDescent="0.2">
      <c r="A11" s="12">
        <f t="shared" si="0"/>
        <v>10</v>
      </c>
      <c r="B11" s="21" t="s">
        <v>44</v>
      </c>
      <c r="C11" s="15" t="s">
        <v>115</v>
      </c>
      <c r="D11" s="13" t="s">
        <v>102</v>
      </c>
      <c r="E11" s="13" t="s">
        <v>7</v>
      </c>
      <c r="F11" s="16">
        <v>10</v>
      </c>
      <c r="G11" s="53"/>
      <c r="H11" s="16">
        <f t="shared" si="1"/>
        <v>0</v>
      </c>
      <c r="I11" s="43"/>
    </row>
    <row r="12" spans="1:9" ht="56.25" x14ac:dyDescent="0.2">
      <c r="A12" s="12">
        <f t="shared" si="0"/>
        <v>11</v>
      </c>
      <c r="B12" s="14" t="s">
        <v>18</v>
      </c>
      <c r="C12" s="15" t="s">
        <v>116</v>
      </c>
      <c r="D12" s="13" t="s">
        <v>102</v>
      </c>
      <c r="E12" s="13" t="s">
        <v>7</v>
      </c>
      <c r="F12" s="16">
        <v>11</v>
      </c>
      <c r="G12" s="53"/>
      <c r="H12" s="16">
        <f t="shared" si="1"/>
        <v>0</v>
      </c>
      <c r="I12" s="43"/>
    </row>
    <row r="13" spans="1:9" ht="56.25" x14ac:dyDescent="0.2">
      <c r="A13" s="12">
        <f t="shared" si="0"/>
        <v>12</v>
      </c>
      <c r="B13" s="14" t="s">
        <v>46</v>
      </c>
      <c r="C13" s="15" t="s">
        <v>117</v>
      </c>
      <c r="D13" s="13" t="s">
        <v>95</v>
      </c>
      <c r="E13" s="13" t="s">
        <v>7</v>
      </c>
      <c r="F13" s="16">
        <v>1</v>
      </c>
      <c r="G13" s="53"/>
      <c r="H13" s="16">
        <f t="shared" si="1"/>
        <v>0</v>
      </c>
      <c r="I13" s="43"/>
    </row>
    <row r="14" spans="1:9" ht="56.25" x14ac:dyDescent="0.2">
      <c r="A14" s="12">
        <f t="shared" si="0"/>
        <v>13</v>
      </c>
      <c r="B14" s="14" t="s">
        <v>38</v>
      </c>
      <c r="C14" s="15" t="s">
        <v>118</v>
      </c>
      <c r="D14" s="12" t="s">
        <v>96</v>
      </c>
      <c r="E14" s="12" t="s">
        <v>7</v>
      </c>
      <c r="F14" s="16">
        <v>6</v>
      </c>
      <c r="G14" s="53"/>
      <c r="H14" s="16">
        <f t="shared" si="1"/>
        <v>0</v>
      </c>
      <c r="I14" s="43"/>
    </row>
    <row r="15" spans="1:9" ht="56.25" x14ac:dyDescent="0.2">
      <c r="A15" s="12">
        <f t="shared" si="0"/>
        <v>14</v>
      </c>
      <c r="B15" s="14" t="s">
        <v>33</v>
      </c>
      <c r="C15" s="15" t="s">
        <v>119</v>
      </c>
      <c r="D15" s="12" t="s">
        <v>34</v>
      </c>
      <c r="E15" s="12" t="s">
        <v>7</v>
      </c>
      <c r="F15" s="16">
        <v>1</v>
      </c>
      <c r="G15" s="53"/>
      <c r="H15" s="16">
        <f t="shared" si="1"/>
        <v>0</v>
      </c>
      <c r="I15" s="43"/>
    </row>
    <row r="16" spans="1:9" ht="67.5" x14ac:dyDescent="0.2">
      <c r="A16" s="12">
        <f t="shared" si="0"/>
        <v>15</v>
      </c>
      <c r="B16" s="14" t="s">
        <v>21</v>
      </c>
      <c r="C16" s="29" t="s">
        <v>120</v>
      </c>
      <c r="D16" s="13" t="s">
        <v>22</v>
      </c>
      <c r="E16" s="13" t="s">
        <v>7</v>
      </c>
      <c r="F16" s="16">
        <v>3</v>
      </c>
      <c r="G16" s="53"/>
      <c r="H16" s="16">
        <f t="shared" si="1"/>
        <v>0</v>
      </c>
      <c r="I16" s="43"/>
    </row>
    <row r="17" spans="1:9" ht="67.5" x14ac:dyDescent="0.2">
      <c r="A17" s="12">
        <f t="shared" si="0"/>
        <v>16</v>
      </c>
      <c r="B17" s="14" t="s">
        <v>20</v>
      </c>
      <c r="C17" s="29" t="s">
        <v>120</v>
      </c>
      <c r="D17" s="13" t="s">
        <v>89</v>
      </c>
      <c r="E17" s="13" t="s">
        <v>7</v>
      </c>
      <c r="F17" s="16">
        <v>1</v>
      </c>
      <c r="G17" s="53"/>
      <c r="H17" s="16">
        <f t="shared" si="1"/>
        <v>0</v>
      </c>
      <c r="I17" s="43"/>
    </row>
    <row r="18" spans="1:9" ht="67.5" x14ac:dyDescent="0.2">
      <c r="A18" s="12">
        <f t="shared" si="0"/>
        <v>17</v>
      </c>
      <c r="B18" s="14" t="s">
        <v>23</v>
      </c>
      <c r="C18" s="29" t="s">
        <v>121</v>
      </c>
      <c r="D18" s="13" t="s">
        <v>84</v>
      </c>
      <c r="E18" s="13" t="s">
        <v>7</v>
      </c>
      <c r="F18" s="16">
        <v>1</v>
      </c>
      <c r="G18" s="53"/>
      <c r="H18" s="16">
        <f t="shared" si="1"/>
        <v>0</v>
      </c>
      <c r="I18" s="43"/>
    </row>
    <row r="19" spans="1:9" ht="67.5" x14ac:dyDescent="0.2">
      <c r="A19" s="12">
        <f t="shared" si="0"/>
        <v>18</v>
      </c>
      <c r="B19" s="21" t="s">
        <v>48</v>
      </c>
      <c r="C19" s="29" t="s">
        <v>121</v>
      </c>
      <c r="D19" s="13" t="s">
        <v>86</v>
      </c>
      <c r="E19" s="13" t="s">
        <v>7</v>
      </c>
      <c r="F19" s="16">
        <v>11</v>
      </c>
      <c r="G19" s="53"/>
      <c r="H19" s="16">
        <f t="shared" si="1"/>
        <v>0</v>
      </c>
      <c r="I19" s="43"/>
    </row>
    <row r="20" spans="1:9" ht="78.75" x14ac:dyDescent="0.2">
      <c r="A20" s="12">
        <f t="shared" si="0"/>
        <v>19</v>
      </c>
      <c r="B20" s="14" t="s">
        <v>47</v>
      </c>
      <c r="C20" s="29" t="s">
        <v>122</v>
      </c>
      <c r="D20" s="13" t="s">
        <v>22</v>
      </c>
      <c r="E20" s="13" t="s">
        <v>7</v>
      </c>
      <c r="F20" s="16">
        <v>5</v>
      </c>
      <c r="G20" s="53"/>
      <c r="H20" s="16">
        <f t="shared" si="1"/>
        <v>0</v>
      </c>
      <c r="I20" s="43"/>
    </row>
    <row r="21" spans="1:9" ht="67.5" x14ac:dyDescent="0.2">
      <c r="A21" s="12">
        <f t="shared" si="0"/>
        <v>20</v>
      </c>
      <c r="B21" s="14" t="s">
        <v>37</v>
      </c>
      <c r="C21" s="29" t="s">
        <v>120</v>
      </c>
      <c r="D21" s="13" t="s">
        <v>91</v>
      </c>
      <c r="E21" s="13" t="s">
        <v>7</v>
      </c>
      <c r="F21" s="16">
        <v>6</v>
      </c>
      <c r="G21" s="53"/>
      <c r="H21" s="16">
        <f t="shared" si="1"/>
        <v>0</v>
      </c>
      <c r="I21" s="43"/>
    </row>
    <row r="22" spans="1:9" ht="67.5" x14ac:dyDescent="0.2">
      <c r="A22" s="12">
        <f t="shared" si="0"/>
        <v>21</v>
      </c>
      <c r="B22" s="14" t="s">
        <v>36</v>
      </c>
      <c r="C22" s="29" t="s">
        <v>120</v>
      </c>
      <c r="D22" s="13" t="s">
        <v>91</v>
      </c>
      <c r="E22" s="13" t="s">
        <v>7</v>
      </c>
      <c r="F22" s="16">
        <v>7</v>
      </c>
      <c r="G22" s="53"/>
      <c r="H22" s="16">
        <f t="shared" si="1"/>
        <v>0</v>
      </c>
      <c r="I22" s="43"/>
    </row>
    <row r="23" spans="1:9" ht="78.75" x14ac:dyDescent="0.2">
      <c r="A23" s="12">
        <f t="shared" si="0"/>
        <v>22</v>
      </c>
      <c r="B23" s="14" t="s">
        <v>45</v>
      </c>
      <c r="C23" s="29" t="s">
        <v>123</v>
      </c>
      <c r="D23" s="13" t="s">
        <v>85</v>
      </c>
      <c r="E23" s="13" t="s">
        <v>7</v>
      </c>
      <c r="F23" s="16">
        <v>8</v>
      </c>
      <c r="G23" s="53"/>
      <c r="H23" s="16">
        <f t="shared" si="1"/>
        <v>0</v>
      </c>
      <c r="I23" s="43"/>
    </row>
    <row r="24" spans="1:9" ht="67.5" x14ac:dyDescent="0.2">
      <c r="A24" s="12">
        <f t="shared" si="0"/>
        <v>23</v>
      </c>
      <c r="B24" s="14" t="s">
        <v>24</v>
      </c>
      <c r="C24" s="15" t="s">
        <v>39</v>
      </c>
      <c r="D24" s="13" t="s">
        <v>88</v>
      </c>
      <c r="E24" s="13" t="s">
        <v>7</v>
      </c>
      <c r="F24" s="16">
        <v>13</v>
      </c>
      <c r="G24" s="53"/>
      <c r="H24" s="16">
        <f t="shared" si="1"/>
        <v>0</v>
      </c>
      <c r="I24" s="43"/>
    </row>
    <row r="25" spans="1:9" ht="67.5" x14ac:dyDescent="0.2">
      <c r="A25" s="12">
        <f t="shared" si="0"/>
        <v>24</v>
      </c>
      <c r="B25" s="14" t="s">
        <v>24</v>
      </c>
      <c r="C25" s="15" t="s">
        <v>41</v>
      </c>
      <c r="D25" s="13" t="s">
        <v>30</v>
      </c>
      <c r="E25" s="13" t="s">
        <v>7</v>
      </c>
      <c r="F25" s="16">
        <v>4</v>
      </c>
      <c r="G25" s="53"/>
      <c r="H25" s="16">
        <f t="shared" si="1"/>
        <v>0</v>
      </c>
      <c r="I25" s="43"/>
    </row>
    <row r="26" spans="1:9" ht="56.25" x14ac:dyDescent="0.2">
      <c r="A26" s="12">
        <f t="shared" si="0"/>
        <v>25</v>
      </c>
      <c r="B26" s="14" t="s">
        <v>12</v>
      </c>
      <c r="C26" s="15" t="s">
        <v>124</v>
      </c>
      <c r="D26" s="13" t="s">
        <v>84</v>
      </c>
      <c r="E26" s="13" t="s">
        <v>7</v>
      </c>
      <c r="F26" s="16">
        <v>13</v>
      </c>
      <c r="G26" s="53"/>
      <c r="H26" s="16">
        <f t="shared" si="1"/>
        <v>0</v>
      </c>
      <c r="I26" s="43"/>
    </row>
    <row r="27" spans="1:9" x14ac:dyDescent="0.2">
      <c r="A27" s="12">
        <f t="shared" si="0"/>
        <v>26</v>
      </c>
      <c r="B27" s="14" t="s">
        <v>26</v>
      </c>
      <c r="C27" s="15" t="s">
        <v>27</v>
      </c>
      <c r="D27" s="13" t="s">
        <v>35</v>
      </c>
      <c r="E27" s="13" t="s">
        <v>7</v>
      </c>
      <c r="F27" s="16">
        <v>2</v>
      </c>
      <c r="G27" s="53"/>
      <c r="H27" s="16">
        <f t="shared" si="1"/>
        <v>0</v>
      </c>
      <c r="I27" s="43"/>
    </row>
    <row r="28" spans="1:9" x14ac:dyDescent="0.2">
      <c r="A28" s="12">
        <f t="shared" si="0"/>
        <v>27</v>
      </c>
      <c r="B28" s="14" t="s">
        <v>13</v>
      </c>
      <c r="C28" s="15" t="s">
        <v>14</v>
      </c>
      <c r="D28" s="13"/>
      <c r="E28" s="13" t="s">
        <v>7</v>
      </c>
      <c r="F28" s="16">
        <v>1</v>
      </c>
      <c r="G28" s="53"/>
      <c r="H28" s="16">
        <f t="shared" si="1"/>
        <v>0</v>
      </c>
      <c r="I28" s="43"/>
    </row>
    <row r="29" spans="1:9" x14ac:dyDescent="0.2">
      <c r="A29" s="12">
        <f t="shared" si="0"/>
        <v>28</v>
      </c>
      <c r="B29" s="14" t="s">
        <v>32</v>
      </c>
      <c r="C29" s="15" t="s">
        <v>125</v>
      </c>
      <c r="D29" s="12" t="s">
        <v>107</v>
      </c>
      <c r="E29" s="12" t="s">
        <v>7</v>
      </c>
      <c r="F29" s="16">
        <v>4</v>
      </c>
      <c r="G29" s="53"/>
      <c r="H29" s="16">
        <f t="shared" si="1"/>
        <v>0</v>
      </c>
      <c r="I29" s="43"/>
    </row>
    <row r="30" spans="1:9" x14ac:dyDescent="0.2">
      <c r="A30" s="12">
        <f t="shared" si="0"/>
        <v>29</v>
      </c>
      <c r="B30" s="14" t="s">
        <v>15</v>
      </c>
      <c r="C30" s="15" t="s">
        <v>126</v>
      </c>
      <c r="D30" s="13" t="s">
        <v>108</v>
      </c>
      <c r="E30" s="13" t="s">
        <v>7</v>
      </c>
      <c r="F30" s="16">
        <v>18</v>
      </c>
      <c r="G30" s="53"/>
      <c r="H30" s="16">
        <f t="shared" si="1"/>
        <v>0</v>
      </c>
      <c r="I30" s="43"/>
    </row>
    <row r="31" spans="1:9" ht="78.75" x14ac:dyDescent="0.2">
      <c r="A31" s="12">
        <f t="shared" si="0"/>
        <v>30</v>
      </c>
      <c r="B31" s="14" t="s">
        <v>16</v>
      </c>
      <c r="C31" s="15" t="s">
        <v>93</v>
      </c>
      <c r="D31" s="13"/>
      <c r="E31" s="13" t="s">
        <v>7</v>
      </c>
      <c r="F31" s="16">
        <v>9</v>
      </c>
      <c r="G31" s="53"/>
      <c r="H31" s="16">
        <f t="shared" si="1"/>
        <v>0</v>
      </c>
      <c r="I31" s="43"/>
    </row>
    <row r="32" spans="1:9" ht="78.75" x14ac:dyDescent="0.2">
      <c r="A32" s="12">
        <f t="shared" si="0"/>
        <v>31</v>
      </c>
      <c r="B32" s="14" t="s">
        <v>49</v>
      </c>
      <c r="C32" s="15" t="s">
        <v>93</v>
      </c>
      <c r="D32" s="13"/>
      <c r="E32" s="13" t="s">
        <v>7</v>
      </c>
      <c r="F32" s="16">
        <v>17</v>
      </c>
      <c r="G32" s="53"/>
      <c r="H32" s="16">
        <f t="shared" si="1"/>
        <v>0</v>
      </c>
      <c r="I32" s="43"/>
    </row>
    <row r="33" spans="1:9" ht="45" x14ac:dyDescent="0.2">
      <c r="A33" s="12">
        <f t="shared" si="0"/>
        <v>32</v>
      </c>
      <c r="B33" s="14" t="s">
        <v>25</v>
      </c>
      <c r="C33" s="15" t="s">
        <v>155</v>
      </c>
      <c r="D33" s="13"/>
      <c r="E33" s="13" t="s">
        <v>7</v>
      </c>
      <c r="F33" s="16">
        <v>35</v>
      </c>
      <c r="G33" s="53"/>
      <c r="H33" s="16">
        <f t="shared" si="1"/>
        <v>0</v>
      </c>
      <c r="I33" s="43"/>
    </row>
    <row r="34" spans="1:9" ht="33.75" x14ac:dyDescent="0.2">
      <c r="A34" s="12">
        <f t="shared" si="0"/>
        <v>33</v>
      </c>
      <c r="B34" s="14" t="s">
        <v>6</v>
      </c>
      <c r="C34" s="15" t="s">
        <v>127</v>
      </c>
      <c r="D34" s="13"/>
      <c r="E34" s="13" t="s">
        <v>7</v>
      </c>
      <c r="F34" s="16">
        <v>27</v>
      </c>
      <c r="G34" s="53"/>
      <c r="H34" s="16">
        <f t="shared" si="1"/>
        <v>0</v>
      </c>
      <c r="I34" s="43"/>
    </row>
    <row r="35" spans="1:9" ht="33.75" x14ac:dyDescent="0.2">
      <c r="A35" s="12">
        <f t="shared" si="0"/>
        <v>34</v>
      </c>
      <c r="B35" s="14" t="s">
        <v>6</v>
      </c>
      <c r="C35" s="15" t="s">
        <v>128</v>
      </c>
      <c r="D35" s="13"/>
      <c r="E35" s="13" t="s">
        <v>7</v>
      </c>
      <c r="F35" s="16">
        <v>15</v>
      </c>
      <c r="G35" s="53"/>
      <c r="H35" s="16">
        <f t="shared" si="1"/>
        <v>0</v>
      </c>
      <c r="I35" s="43"/>
    </row>
    <row r="36" spans="1:9" ht="78.75" x14ac:dyDescent="0.2">
      <c r="A36" s="12">
        <f t="shared" si="0"/>
        <v>35</v>
      </c>
      <c r="B36" s="14" t="s">
        <v>45</v>
      </c>
      <c r="C36" s="37" t="s">
        <v>129</v>
      </c>
      <c r="D36" s="31" t="s">
        <v>85</v>
      </c>
      <c r="E36" s="31" t="s">
        <v>7</v>
      </c>
      <c r="F36" s="16">
        <v>4</v>
      </c>
      <c r="G36" s="54"/>
      <c r="H36" s="16">
        <f t="shared" si="1"/>
        <v>0</v>
      </c>
      <c r="I36" s="43"/>
    </row>
    <row r="37" spans="1:9" ht="78.75" x14ac:dyDescent="0.2">
      <c r="A37" s="12">
        <f t="shared" si="0"/>
        <v>36</v>
      </c>
      <c r="B37" s="14" t="s">
        <v>47</v>
      </c>
      <c r="C37" s="37" t="s">
        <v>130</v>
      </c>
      <c r="D37" s="31" t="s">
        <v>22</v>
      </c>
      <c r="E37" s="31" t="s">
        <v>7</v>
      </c>
      <c r="F37" s="16">
        <v>14</v>
      </c>
      <c r="G37" s="54"/>
      <c r="H37" s="16">
        <f t="shared" si="1"/>
        <v>0</v>
      </c>
      <c r="I37" s="43"/>
    </row>
    <row r="38" spans="1:9" ht="78.75" x14ac:dyDescent="0.2">
      <c r="A38" s="12">
        <f t="shared" si="0"/>
        <v>37</v>
      </c>
      <c r="B38" s="21" t="s">
        <v>48</v>
      </c>
      <c r="C38" s="37" t="s">
        <v>131</v>
      </c>
      <c r="D38" s="31" t="s">
        <v>86</v>
      </c>
      <c r="E38" s="31" t="s">
        <v>7</v>
      </c>
      <c r="F38" s="16">
        <v>5</v>
      </c>
      <c r="G38" s="54"/>
      <c r="H38" s="16">
        <f t="shared" si="1"/>
        <v>0</v>
      </c>
      <c r="I38" s="43"/>
    </row>
    <row r="39" spans="1:9" x14ac:dyDescent="0.2">
      <c r="A39" s="12">
        <f t="shared" si="0"/>
        <v>38</v>
      </c>
      <c r="B39" s="21" t="s">
        <v>50</v>
      </c>
      <c r="C39" s="21" t="s">
        <v>51</v>
      </c>
      <c r="D39" s="22" t="s">
        <v>52</v>
      </c>
      <c r="E39" s="31"/>
      <c r="F39" s="16">
        <v>37</v>
      </c>
      <c r="G39" s="54"/>
      <c r="H39" s="16">
        <f t="shared" si="1"/>
        <v>0</v>
      </c>
      <c r="I39" s="43"/>
    </row>
    <row r="40" spans="1:9" x14ac:dyDescent="0.2">
      <c r="A40" s="12">
        <f t="shared" si="0"/>
        <v>39</v>
      </c>
      <c r="B40" s="21" t="s">
        <v>103</v>
      </c>
      <c r="C40" s="21" t="s">
        <v>53</v>
      </c>
      <c r="D40" s="24" t="s">
        <v>54</v>
      </c>
      <c r="E40" s="24"/>
      <c r="F40" s="16">
        <v>22</v>
      </c>
      <c r="G40" s="54"/>
      <c r="H40" s="16">
        <f t="shared" si="1"/>
        <v>0</v>
      </c>
      <c r="I40" s="43"/>
    </row>
    <row r="41" spans="1:9" ht="45" x14ac:dyDescent="0.2">
      <c r="A41" s="12">
        <f t="shared" si="0"/>
        <v>40</v>
      </c>
      <c r="B41" s="14" t="s">
        <v>6</v>
      </c>
      <c r="C41" s="37" t="s">
        <v>55</v>
      </c>
      <c r="D41" s="31" t="s">
        <v>56</v>
      </c>
      <c r="E41" s="31" t="s">
        <v>7</v>
      </c>
      <c r="F41" s="16">
        <v>44</v>
      </c>
      <c r="G41" s="54"/>
      <c r="H41" s="16">
        <f t="shared" si="1"/>
        <v>0</v>
      </c>
      <c r="I41" s="43"/>
    </row>
    <row r="42" spans="1:9" x14ac:dyDescent="0.2">
      <c r="A42" s="12">
        <f t="shared" si="0"/>
        <v>41</v>
      </c>
      <c r="B42" s="14" t="s">
        <v>26</v>
      </c>
      <c r="C42" s="15" t="s">
        <v>27</v>
      </c>
      <c r="D42" s="31" t="s">
        <v>57</v>
      </c>
      <c r="E42" s="31" t="s">
        <v>7</v>
      </c>
      <c r="F42" s="16">
        <v>4</v>
      </c>
      <c r="G42" s="54"/>
      <c r="H42" s="16">
        <f t="shared" si="1"/>
        <v>0</v>
      </c>
      <c r="I42" s="43"/>
    </row>
    <row r="43" spans="1:9" x14ac:dyDescent="0.2">
      <c r="A43" s="12">
        <f t="shared" si="0"/>
        <v>42</v>
      </c>
      <c r="B43" s="14" t="s">
        <v>32</v>
      </c>
      <c r="C43" s="37" t="s">
        <v>58</v>
      </c>
      <c r="D43" s="31" t="s">
        <v>94</v>
      </c>
      <c r="E43" s="31" t="s">
        <v>7</v>
      </c>
      <c r="F43" s="16">
        <v>1</v>
      </c>
      <c r="G43" s="54"/>
      <c r="H43" s="16">
        <f t="shared" si="1"/>
        <v>0</v>
      </c>
      <c r="I43" s="43"/>
    </row>
    <row r="44" spans="1:9" ht="67.5" x14ac:dyDescent="0.2">
      <c r="A44" s="12">
        <f t="shared" si="0"/>
        <v>43</v>
      </c>
      <c r="B44" s="14" t="s">
        <v>59</v>
      </c>
      <c r="C44" s="37" t="s">
        <v>132</v>
      </c>
      <c r="D44" s="31" t="s">
        <v>60</v>
      </c>
      <c r="E44" s="31" t="s">
        <v>7</v>
      </c>
      <c r="F44" s="16">
        <v>1</v>
      </c>
      <c r="G44" s="54"/>
      <c r="H44" s="16">
        <f t="shared" si="1"/>
        <v>0</v>
      </c>
      <c r="I44" s="43"/>
    </row>
    <row r="45" spans="1:9" ht="56.25" x14ac:dyDescent="0.2">
      <c r="A45" s="12">
        <f t="shared" si="0"/>
        <v>44</v>
      </c>
      <c r="B45" s="14" t="s">
        <v>37</v>
      </c>
      <c r="C45" s="21" t="s">
        <v>133</v>
      </c>
      <c r="D45" s="22" t="s">
        <v>90</v>
      </c>
      <c r="E45" s="24" t="s">
        <v>7</v>
      </c>
      <c r="F45" s="16">
        <v>2</v>
      </c>
      <c r="G45" s="54"/>
      <c r="H45" s="16">
        <f t="shared" si="1"/>
        <v>0</v>
      </c>
      <c r="I45" s="43"/>
    </row>
    <row r="46" spans="1:9" ht="56.25" x14ac:dyDescent="0.2">
      <c r="A46" s="12">
        <f t="shared" si="0"/>
        <v>45</v>
      </c>
      <c r="B46" s="14" t="s">
        <v>36</v>
      </c>
      <c r="C46" s="21" t="s">
        <v>134</v>
      </c>
      <c r="D46" s="22" t="s">
        <v>90</v>
      </c>
      <c r="E46" s="24" t="s">
        <v>7</v>
      </c>
      <c r="F46" s="16">
        <v>1</v>
      </c>
      <c r="G46" s="54"/>
      <c r="H46" s="16">
        <f t="shared" si="1"/>
        <v>0</v>
      </c>
      <c r="I46" s="43"/>
    </row>
    <row r="47" spans="1:9" ht="56.25" x14ac:dyDescent="0.2">
      <c r="A47" s="12">
        <f t="shared" si="0"/>
        <v>46</v>
      </c>
      <c r="B47" s="14" t="s">
        <v>61</v>
      </c>
      <c r="C47" s="37" t="s">
        <v>135</v>
      </c>
      <c r="D47" s="36" t="s">
        <v>62</v>
      </c>
      <c r="E47" s="31" t="s">
        <v>7</v>
      </c>
      <c r="F47" s="16">
        <v>4</v>
      </c>
      <c r="G47" s="54"/>
      <c r="H47" s="16">
        <f t="shared" si="1"/>
        <v>0</v>
      </c>
      <c r="I47" s="43"/>
    </row>
    <row r="48" spans="1:9" ht="78.75" x14ac:dyDescent="0.2">
      <c r="A48" s="12">
        <f t="shared" si="0"/>
        <v>47</v>
      </c>
      <c r="B48" s="14" t="s">
        <v>18</v>
      </c>
      <c r="C48" s="37" t="s">
        <v>136</v>
      </c>
      <c r="D48" s="36" t="s">
        <v>97</v>
      </c>
      <c r="E48" s="31" t="s">
        <v>7</v>
      </c>
      <c r="F48" s="16">
        <v>5</v>
      </c>
      <c r="G48" s="54"/>
      <c r="H48" s="16">
        <f t="shared" si="1"/>
        <v>0</v>
      </c>
      <c r="I48" s="43"/>
    </row>
    <row r="49" spans="1:9" ht="56.25" x14ac:dyDescent="0.2">
      <c r="A49" s="12">
        <f t="shared" si="0"/>
        <v>48</v>
      </c>
      <c r="B49" s="21" t="s">
        <v>38</v>
      </c>
      <c r="C49" s="37" t="s">
        <v>137</v>
      </c>
      <c r="D49" s="36" t="s">
        <v>97</v>
      </c>
      <c r="E49" s="31" t="s">
        <v>7</v>
      </c>
      <c r="F49" s="16">
        <v>1</v>
      </c>
      <c r="G49" s="54"/>
      <c r="H49" s="16">
        <f t="shared" si="1"/>
        <v>0</v>
      </c>
      <c r="I49" s="43"/>
    </row>
    <row r="50" spans="1:9" ht="33.75" x14ac:dyDescent="0.2">
      <c r="A50" s="12">
        <f t="shared" si="0"/>
        <v>49</v>
      </c>
      <c r="B50" s="14" t="s">
        <v>63</v>
      </c>
      <c r="C50" s="37" t="s">
        <v>64</v>
      </c>
      <c r="D50" s="36" t="s">
        <v>65</v>
      </c>
      <c r="E50" s="31" t="s">
        <v>7</v>
      </c>
      <c r="F50" s="16">
        <v>2</v>
      </c>
      <c r="G50" s="54"/>
      <c r="H50" s="16">
        <f t="shared" si="1"/>
        <v>0</v>
      </c>
      <c r="I50" s="43"/>
    </row>
    <row r="51" spans="1:9" ht="22.5" x14ac:dyDescent="0.2">
      <c r="A51" s="12">
        <f t="shared" si="0"/>
        <v>50</v>
      </c>
      <c r="B51" s="14" t="s">
        <v>66</v>
      </c>
      <c r="C51" s="37" t="s">
        <v>67</v>
      </c>
      <c r="D51" s="36" t="s">
        <v>68</v>
      </c>
      <c r="E51" s="31" t="s">
        <v>7</v>
      </c>
      <c r="F51" s="16">
        <v>9</v>
      </c>
      <c r="G51" s="54"/>
      <c r="H51" s="16">
        <f t="shared" si="1"/>
        <v>0</v>
      </c>
      <c r="I51" s="43"/>
    </row>
    <row r="52" spans="1:9" x14ac:dyDescent="0.2">
      <c r="A52" s="12">
        <f t="shared" si="0"/>
        <v>51</v>
      </c>
      <c r="B52" s="14" t="s">
        <v>10</v>
      </c>
      <c r="C52" s="37" t="s">
        <v>69</v>
      </c>
      <c r="D52" s="36" t="s">
        <v>68</v>
      </c>
      <c r="E52" s="31" t="s">
        <v>7</v>
      </c>
      <c r="F52" s="16">
        <v>16</v>
      </c>
      <c r="G52" s="54"/>
      <c r="H52" s="16">
        <f t="shared" si="1"/>
        <v>0</v>
      </c>
      <c r="I52" s="43"/>
    </row>
    <row r="53" spans="1:9" ht="22.5" x14ac:dyDescent="0.2">
      <c r="A53" s="12">
        <f t="shared" si="0"/>
        <v>52</v>
      </c>
      <c r="B53" s="14" t="s">
        <v>32</v>
      </c>
      <c r="C53" s="37" t="s">
        <v>70</v>
      </c>
      <c r="D53" s="31" t="s">
        <v>109</v>
      </c>
      <c r="E53" s="31" t="s">
        <v>7</v>
      </c>
      <c r="F53" s="16">
        <v>2</v>
      </c>
      <c r="G53" s="54"/>
      <c r="H53" s="16">
        <f t="shared" si="1"/>
        <v>0</v>
      </c>
      <c r="I53" s="43"/>
    </row>
    <row r="54" spans="1:9" ht="78.75" x14ac:dyDescent="0.2">
      <c r="A54" s="12">
        <f t="shared" si="0"/>
        <v>53</v>
      </c>
      <c r="B54" s="14" t="s">
        <v>92</v>
      </c>
      <c r="C54" s="15" t="s">
        <v>93</v>
      </c>
      <c r="D54" s="31" t="s">
        <v>68</v>
      </c>
      <c r="E54" s="31" t="s">
        <v>7</v>
      </c>
      <c r="F54" s="16">
        <v>20</v>
      </c>
      <c r="G54" s="54"/>
      <c r="H54" s="16">
        <f t="shared" si="1"/>
        <v>0</v>
      </c>
      <c r="I54" s="43"/>
    </row>
    <row r="55" spans="1:9" ht="45" x14ac:dyDescent="0.2">
      <c r="A55" s="12">
        <f t="shared" si="0"/>
        <v>54</v>
      </c>
      <c r="B55" s="21" t="s">
        <v>104</v>
      </c>
      <c r="C55" s="37" t="s">
        <v>138</v>
      </c>
      <c r="D55" s="31" t="s">
        <v>85</v>
      </c>
      <c r="E55" s="31" t="s">
        <v>7</v>
      </c>
      <c r="F55" s="16">
        <v>4</v>
      </c>
      <c r="G55" s="54"/>
      <c r="H55" s="16">
        <f t="shared" si="1"/>
        <v>0</v>
      </c>
      <c r="I55" s="43"/>
    </row>
    <row r="56" spans="1:9" ht="56.25" x14ac:dyDescent="0.2">
      <c r="A56" s="12">
        <f>A55+1</f>
        <v>55</v>
      </c>
      <c r="B56" s="14" t="s">
        <v>33</v>
      </c>
      <c r="C56" s="21" t="s">
        <v>139</v>
      </c>
      <c r="D56" s="22" t="s">
        <v>98</v>
      </c>
      <c r="E56" s="24" t="s">
        <v>7</v>
      </c>
      <c r="F56" s="16">
        <v>5</v>
      </c>
      <c r="G56" s="54"/>
      <c r="H56" s="16">
        <f t="shared" si="1"/>
        <v>0</v>
      </c>
      <c r="I56" s="43"/>
    </row>
    <row r="57" spans="1:9" ht="56.25" x14ac:dyDescent="0.2">
      <c r="A57" s="12">
        <f t="shared" si="0"/>
        <v>56</v>
      </c>
      <c r="B57" s="14" t="s">
        <v>33</v>
      </c>
      <c r="C57" s="21" t="s">
        <v>140</v>
      </c>
      <c r="D57" s="22" t="s">
        <v>98</v>
      </c>
      <c r="E57" s="24" t="s">
        <v>7</v>
      </c>
      <c r="F57" s="16">
        <v>5</v>
      </c>
      <c r="G57" s="54"/>
      <c r="H57" s="16">
        <f t="shared" si="1"/>
        <v>0</v>
      </c>
      <c r="I57" s="43"/>
    </row>
    <row r="58" spans="1:9" ht="56.25" x14ac:dyDescent="0.2">
      <c r="A58" s="12">
        <f t="shared" si="0"/>
        <v>57</v>
      </c>
      <c r="B58" s="14" t="s">
        <v>33</v>
      </c>
      <c r="C58" s="21" t="s">
        <v>141</v>
      </c>
      <c r="D58" s="22" t="s">
        <v>98</v>
      </c>
      <c r="E58" s="24" t="s">
        <v>7</v>
      </c>
      <c r="F58" s="16">
        <v>5</v>
      </c>
      <c r="G58" s="54"/>
      <c r="H58" s="16">
        <f t="shared" si="1"/>
        <v>0</v>
      </c>
      <c r="I58" s="43"/>
    </row>
    <row r="59" spans="1:9" ht="56.25" x14ac:dyDescent="0.2">
      <c r="A59" s="12">
        <f t="shared" si="0"/>
        <v>58</v>
      </c>
      <c r="B59" s="14" t="s">
        <v>71</v>
      </c>
      <c r="C59" s="21" t="s">
        <v>142</v>
      </c>
      <c r="D59" s="22" t="s">
        <v>72</v>
      </c>
      <c r="E59" s="24" t="s">
        <v>7</v>
      </c>
      <c r="F59" s="16">
        <v>1</v>
      </c>
      <c r="G59" s="54"/>
      <c r="H59" s="16">
        <f t="shared" si="1"/>
        <v>0</v>
      </c>
      <c r="I59" s="43"/>
    </row>
    <row r="60" spans="1:9" ht="67.5" x14ac:dyDescent="0.2">
      <c r="A60" s="12">
        <f t="shared" si="0"/>
        <v>59</v>
      </c>
      <c r="B60" s="21" t="s">
        <v>38</v>
      </c>
      <c r="C60" s="37" t="s">
        <v>143</v>
      </c>
      <c r="D60" s="36" t="s">
        <v>99</v>
      </c>
      <c r="E60" s="31" t="s">
        <v>7</v>
      </c>
      <c r="F60" s="16">
        <v>1</v>
      </c>
      <c r="G60" s="54"/>
      <c r="H60" s="16">
        <f t="shared" si="1"/>
        <v>0</v>
      </c>
      <c r="I60" s="43"/>
    </row>
    <row r="61" spans="1:9" ht="22.5" x14ac:dyDescent="0.2">
      <c r="A61" s="12">
        <f t="shared" si="0"/>
        <v>60</v>
      </c>
      <c r="B61" s="14" t="s">
        <v>73</v>
      </c>
      <c r="C61" s="37" t="s">
        <v>144</v>
      </c>
      <c r="D61" s="36" t="s">
        <v>74</v>
      </c>
      <c r="E61" s="31" t="s">
        <v>7</v>
      </c>
      <c r="F61" s="16">
        <v>1</v>
      </c>
      <c r="G61" s="54"/>
      <c r="H61" s="16">
        <f t="shared" si="1"/>
        <v>0</v>
      </c>
      <c r="I61" s="43"/>
    </row>
    <row r="62" spans="1:9" ht="33.75" x14ac:dyDescent="0.2">
      <c r="A62" s="12">
        <f t="shared" si="0"/>
        <v>61</v>
      </c>
      <c r="B62" s="14" t="s">
        <v>75</v>
      </c>
      <c r="C62" s="21" t="s">
        <v>145</v>
      </c>
      <c r="D62" s="22" t="s">
        <v>76</v>
      </c>
      <c r="E62" s="24" t="s">
        <v>7</v>
      </c>
      <c r="F62" s="16">
        <v>12</v>
      </c>
      <c r="G62" s="54"/>
      <c r="H62" s="16">
        <f t="shared" si="1"/>
        <v>0</v>
      </c>
      <c r="I62" s="43"/>
    </row>
    <row r="63" spans="1:9" ht="56.25" x14ac:dyDescent="0.2">
      <c r="A63" s="12">
        <f t="shared" si="0"/>
        <v>62</v>
      </c>
      <c r="B63" s="14" t="s">
        <v>106</v>
      </c>
      <c r="C63" s="21" t="s">
        <v>146</v>
      </c>
      <c r="D63" s="24" t="s">
        <v>87</v>
      </c>
      <c r="E63" s="24" t="s">
        <v>7</v>
      </c>
      <c r="F63" s="16">
        <v>1</v>
      </c>
      <c r="G63" s="54"/>
      <c r="H63" s="16">
        <f t="shared" si="1"/>
        <v>0</v>
      </c>
      <c r="I63" s="43"/>
    </row>
    <row r="64" spans="1:9" ht="33.75" x14ac:dyDescent="0.2">
      <c r="A64" s="12">
        <f t="shared" si="0"/>
        <v>63</v>
      </c>
      <c r="B64" s="14" t="s">
        <v>77</v>
      </c>
      <c r="C64" s="37" t="s">
        <v>147</v>
      </c>
      <c r="D64" s="31" t="s">
        <v>78</v>
      </c>
      <c r="E64" s="31" t="s">
        <v>7</v>
      </c>
      <c r="F64" s="16">
        <v>1</v>
      </c>
      <c r="G64" s="54"/>
      <c r="H64" s="16">
        <f t="shared" si="1"/>
        <v>0</v>
      </c>
      <c r="I64" s="43"/>
    </row>
    <row r="65" spans="1:9" ht="56.25" x14ac:dyDescent="0.2">
      <c r="A65" s="12">
        <f t="shared" si="0"/>
        <v>64</v>
      </c>
      <c r="B65" s="14" t="s">
        <v>79</v>
      </c>
      <c r="C65" s="37" t="s">
        <v>148</v>
      </c>
      <c r="D65" s="31" t="s">
        <v>101</v>
      </c>
      <c r="E65" s="31" t="s">
        <v>7</v>
      </c>
      <c r="F65" s="16">
        <v>6</v>
      </c>
      <c r="G65" s="54"/>
      <c r="H65" s="16">
        <f t="shared" si="1"/>
        <v>0</v>
      </c>
      <c r="I65" s="43"/>
    </row>
    <row r="66" spans="1:9" ht="33.75" x14ac:dyDescent="0.2">
      <c r="A66" s="12">
        <f t="shared" si="0"/>
        <v>65</v>
      </c>
      <c r="B66" s="14" t="s">
        <v>80</v>
      </c>
      <c r="C66" s="21" t="s">
        <v>149</v>
      </c>
      <c r="D66" s="22" t="s">
        <v>81</v>
      </c>
      <c r="E66" s="24" t="s">
        <v>7</v>
      </c>
      <c r="F66" s="16">
        <v>6</v>
      </c>
      <c r="G66" s="54"/>
      <c r="H66" s="16">
        <f t="shared" si="1"/>
        <v>0</v>
      </c>
      <c r="I66" s="43"/>
    </row>
    <row r="67" spans="1:9" ht="78.75" x14ac:dyDescent="0.2">
      <c r="A67" s="12">
        <f t="shared" ref="A67:A71" si="2">A66+1</f>
        <v>66</v>
      </c>
      <c r="B67" s="50" t="s">
        <v>33</v>
      </c>
      <c r="C67" s="21" t="s">
        <v>150</v>
      </c>
      <c r="D67" s="22" t="s">
        <v>100</v>
      </c>
      <c r="E67" s="24" t="s">
        <v>7</v>
      </c>
      <c r="F67" s="16">
        <v>6</v>
      </c>
      <c r="G67" s="54"/>
      <c r="H67" s="16">
        <f t="shared" ref="H67:H71" si="3">F67*G67</f>
        <v>0</v>
      </c>
      <c r="I67" s="43"/>
    </row>
    <row r="68" spans="1:9" ht="67.5" x14ac:dyDescent="0.2">
      <c r="A68" s="12">
        <f t="shared" si="2"/>
        <v>67</v>
      </c>
      <c r="B68" s="14" t="s">
        <v>82</v>
      </c>
      <c r="C68" s="37" t="s">
        <v>151</v>
      </c>
      <c r="D68" s="36" t="s">
        <v>100</v>
      </c>
      <c r="E68" s="31" t="s">
        <v>7</v>
      </c>
      <c r="F68" s="16">
        <v>6</v>
      </c>
      <c r="G68" s="54"/>
      <c r="H68" s="16">
        <f t="shared" si="3"/>
        <v>0</v>
      </c>
      <c r="I68" s="43"/>
    </row>
    <row r="69" spans="1:9" ht="78.75" x14ac:dyDescent="0.2">
      <c r="A69" s="12">
        <f t="shared" si="2"/>
        <v>68</v>
      </c>
      <c r="B69" s="50" t="s">
        <v>33</v>
      </c>
      <c r="C69" s="37" t="s">
        <v>152</v>
      </c>
      <c r="D69" s="36" t="s">
        <v>100</v>
      </c>
      <c r="E69" s="31" t="s">
        <v>7</v>
      </c>
      <c r="F69" s="16">
        <v>6</v>
      </c>
      <c r="G69" s="54"/>
      <c r="H69" s="16">
        <f t="shared" si="3"/>
        <v>0</v>
      </c>
      <c r="I69" s="43"/>
    </row>
    <row r="70" spans="1:9" ht="33.75" x14ac:dyDescent="0.2">
      <c r="A70" s="12">
        <f t="shared" si="2"/>
        <v>69</v>
      </c>
      <c r="B70" s="14" t="s">
        <v>75</v>
      </c>
      <c r="C70" s="21" t="s">
        <v>153</v>
      </c>
      <c r="D70" s="22" t="s">
        <v>76</v>
      </c>
      <c r="E70" s="24" t="s">
        <v>7</v>
      </c>
      <c r="F70" s="16">
        <v>6</v>
      </c>
      <c r="G70" s="54"/>
      <c r="H70" s="16">
        <f t="shared" si="3"/>
        <v>0</v>
      </c>
      <c r="I70" s="43"/>
    </row>
    <row r="71" spans="1:9" ht="22.5" x14ac:dyDescent="0.2">
      <c r="A71" s="12">
        <f t="shared" si="2"/>
        <v>70</v>
      </c>
      <c r="B71" s="14" t="s">
        <v>32</v>
      </c>
      <c r="C71" s="44" t="s">
        <v>83</v>
      </c>
      <c r="D71" s="45" t="s">
        <v>109</v>
      </c>
      <c r="E71" s="45" t="s">
        <v>7</v>
      </c>
      <c r="F71" s="16">
        <v>2</v>
      </c>
      <c r="G71" s="55"/>
      <c r="H71" s="16">
        <f t="shared" si="3"/>
        <v>0</v>
      </c>
      <c r="I71" s="43"/>
    </row>
    <row r="73" spans="1:9" ht="18.75" customHeight="1" x14ac:dyDescent="0.2">
      <c r="A73" s="46"/>
      <c r="B73" s="47"/>
      <c r="C73" s="49" t="s">
        <v>159</v>
      </c>
      <c r="D73" s="57">
        <f>SUM(H2:H71)</f>
        <v>0</v>
      </c>
      <c r="E73" s="57"/>
      <c r="F73" s="57"/>
      <c r="G73" s="46"/>
      <c r="H73" s="46"/>
    </row>
    <row r="74" spans="1:9" x14ac:dyDescent="0.2">
      <c r="A74" s="46"/>
      <c r="B74" s="47"/>
      <c r="C74" s="46"/>
      <c r="D74" s="48"/>
      <c r="E74" s="48"/>
      <c r="F74" s="48"/>
      <c r="G74" s="46"/>
      <c r="H74" s="46"/>
    </row>
    <row r="75" spans="1:9" x14ac:dyDescent="0.2">
      <c r="A75" s="46"/>
      <c r="B75" s="56" t="s">
        <v>156</v>
      </c>
      <c r="C75" s="46"/>
      <c r="D75" s="46"/>
      <c r="E75" s="46"/>
      <c r="F75" s="46"/>
      <c r="G75" s="46"/>
      <c r="H75" s="46"/>
    </row>
    <row r="76" spans="1:9" x14ac:dyDescent="0.2">
      <c r="A76" s="46"/>
      <c r="B76" s="51"/>
      <c r="C76" s="46"/>
      <c r="D76" s="46"/>
      <c r="E76" s="46"/>
      <c r="F76" s="46"/>
      <c r="G76" s="46"/>
      <c r="H76" s="46"/>
    </row>
    <row r="77" spans="1:9" x14ac:dyDescent="0.2">
      <c r="B77" s="52"/>
    </row>
  </sheetData>
  <sheetProtection algorithmName="SHA-512" hashValue="fz++Httnj6n+ugD5p7432HeO3g5jRdt/t7LzffsTFGnb67dPw/wd0AsZhFoXwDogJJS1H7a8a/0BjpVZnPfV/A==" saltValue="iyIF/0Ai/fyZs75ZMkKt0w==" spinCount="100000" sheet="1" objects="1" scenarios="1"/>
  <protectedRanges>
    <protectedRange sqref="G2:G71" name="Oblast1"/>
  </protectedRanges>
  <mergeCells count="1">
    <mergeCell ref="D73:F73"/>
  </mergeCells>
  <pageMargins left="0.7" right="0.7" top="0.78740157499999996" bottom="0.78740157499999996" header="0.3" footer="0.3"/>
  <pageSetup paperSize="9" scale="68"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72"/>
  <sheetViews>
    <sheetView zoomScale="115" zoomScaleNormal="115" workbookViewId="0">
      <pane xSplit="5" ySplit="2" topLeftCell="F3" activePane="bottomRight" state="frozen"/>
      <selection pane="topRight" activeCell="J1" sqref="J1"/>
      <selection pane="bottomLeft" activeCell="A4" sqref="A4"/>
      <selection pane="bottomRight" activeCell="C21" sqref="C21"/>
    </sheetView>
  </sheetViews>
  <sheetFormatPr defaultColWidth="9.28515625" defaultRowHeight="11.25" x14ac:dyDescent="0.2"/>
  <cols>
    <col min="1" max="1" width="3.42578125" style="1" customWidth="1"/>
    <col min="2" max="2" width="42.7109375" style="1" bestFit="1" customWidth="1"/>
    <col min="3" max="3" width="50.7109375" style="2" customWidth="1"/>
    <col min="4" max="4" width="16.5703125" style="1" bestFit="1" customWidth="1"/>
    <col min="5" max="5" width="4.42578125" style="1" bestFit="1" customWidth="1"/>
    <col min="6" max="16" width="2.7109375" style="32" customWidth="1"/>
    <col min="17" max="17" width="2.7109375" style="27" customWidth="1"/>
    <col min="18" max="40" width="2.7109375" style="32" customWidth="1"/>
    <col min="41" max="44" width="4.42578125" style="32" customWidth="1"/>
    <col min="45" max="48" width="4.42578125" style="1" customWidth="1"/>
    <col min="49" max="49" width="3.42578125" style="1" customWidth="1"/>
    <col min="50" max="58" width="4.42578125" style="1" customWidth="1"/>
    <col min="59" max="68" width="4.5703125" style="1" customWidth="1"/>
    <col min="69" max="75" width="5.42578125" style="1" customWidth="1"/>
    <col min="76" max="77" width="4.5703125" style="1" customWidth="1"/>
    <col min="78" max="16384" width="9.28515625" style="1"/>
  </cols>
  <sheetData>
    <row r="1" spans="1:77" x14ac:dyDescent="0.2">
      <c r="E1" s="42" t="s">
        <v>154</v>
      </c>
      <c r="F1" s="3">
        <v>2</v>
      </c>
      <c r="G1" s="3">
        <v>2</v>
      </c>
      <c r="H1" s="3">
        <v>2</v>
      </c>
      <c r="I1" s="3">
        <v>2</v>
      </c>
      <c r="J1" s="3">
        <v>2</v>
      </c>
      <c r="K1" s="3">
        <v>2</v>
      </c>
      <c r="L1" s="3">
        <v>2</v>
      </c>
      <c r="M1" s="3">
        <v>2</v>
      </c>
      <c r="N1" s="3">
        <v>2</v>
      </c>
      <c r="O1" s="3">
        <v>2</v>
      </c>
      <c r="P1" s="3">
        <v>2</v>
      </c>
      <c r="Q1" s="3">
        <v>2</v>
      </c>
      <c r="R1" s="3">
        <v>2</v>
      </c>
      <c r="S1" s="3">
        <v>2</v>
      </c>
      <c r="T1" s="3">
        <v>2</v>
      </c>
      <c r="U1" s="3">
        <v>2</v>
      </c>
      <c r="V1" s="3">
        <v>2</v>
      </c>
      <c r="W1" s="3">
        <v>2</v>
      </c>
      <c r="X1" s="3">
        <v>4</v>
      </c>
      <c r="Y1" s="3">
        <v>4</v>
      </c>
      <c r="Z1" s="3">
        <v>4</v>
      </c>
      <c r="AA1" s="3">
        <v>4</v>
      </c>
      <c r="AB1" s="3">
        <v>4</v>
      </c>
      <c r="AC1" s="3">
        <v>4</v>
      </c>
      <c r="AD1" s="3">
        <v>4</v>
      </c>
      <c r="AE1" s="3">
        <v>4</v>
      </c>
      <c r="AF1" s="3">
        <v>4</v>
      </c>
      <c r="AG1" s="3">
        <v>4</v>
      </c>
      <c r="AH1" s="3">
        <v>4</v>
      </c>
      <c r="AI1" s="3">
        <v>4</v>
      </c>
      <c r="AJ1" s="3">
        <v>4</v>
      </c>
      <c r="AK1" s="3">
        <v>4</v>
      </c>
      <c r="AL1" s="3">
        <v>4</v>
      </c>
      <c r="AM1" s="3">
        <v>4</v>
      </c>
      <c r="AN1" s="3">
        <v>4</v>
      </c>
      <c r="AO1" s="3"/>
      <c r="AP1" s="3"/>
      <c r="AQ1" s="3"/>
      <c r="AR1" s="3"/>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row>
    <row r="2" spans="1:77" x14ac:dyDescent="0.2">
      <c r="A2" s="5" t="s">
        <v>0</v>
      </c>
      <c r="B2" s="5" t="s">
        <v>1</v>
      </c>
      <c r="C2" s="6" t="s">
        <v>2</v>
      </c>
      <c r="D2" s="6" t="s">
        <v>3</v>
      </c>
      <c r="E2" s="6" t="s">
        <v>4</v>
      </c>
      <c r="F2" s="9">
        <v>28</v>
      </c>
      <c r="G2" s="10">
        <v>29</v>
      </c>
      <c r="H2" s="9">
        <v>30</v>
      </c>
      <c r="I2" s="10">
        <v>31</v>
      </c>
      <c r="J2" s="9">
        <v>32</v>
      </c>
      <c r="K2" s="10">
        <v>33</v>
      </c>
      <c r="L2" s="9">
        <v>34</v>
      </c>
      <c r="M2" s="10">
        <v>35</v>
      </c>
      <c r="N2" s="9">
        <v>36</v>
      </c>
      <c r="O2" s="10">
        <v>37</v>
      </c>
      <c r="P2" s="9">
        <v>38</v>
      </c>
      <c r="Q2" s="10">
        <v>39</v>
      </c>
      <c r="R2" s="9">
        <v>40</v>
      </c>
      <c r="S2" s="10">
        <v>41</v>
      </c>
      <c r="T2" s="9">
        <v>42</v>
      </c>
      <c r="U2" s="10">
        <v>43</v>
      </c>
      <c r="V2" s="3">
        <v>52</v>
      </c>
      <c r="W2" s="3">
        <v>53</v>
      </c>
      <c r="X2" s="3">
        <v>30</v>
      </c>
      <c r="Y2" s="3">
        <v>31</v>
      </c>
      <c r="Z2" s="3">
        <v>32</v>
      </c>
      <c r="AA2" s="3">
        <v>33</v>
      </c>
      <c r="AB2" s="3">
        <v>34</v>
      </c>
      <c r="AC2" s="3">
        <v>35</v>
      </c>
      <c r="AD2" s="3">
        <v>36</v>
      </c>
      <c r="AE2" s="3">
        <v>37</v>
      </c>
      <c r="AF2" s="3">
        <v>38</v>
      </c>
      <c r="AG2" s="3">
        <v>39</v>
      </c>
      <c r="AH2" s="3">
        <v>49</v>
      </c>
      <c r="AI2" s="3">
        <v>51</v>
      </c>
      <c r="AJ2" s="3">
        <v>52</v>
      </c>
      <c r="AK2" s="3">
        <v>53</v>
      </c>
      <c r="AL2" s="3">
        <v>54</v>
      </c>
      <c r="AM2" s="3">
        <v>55</v>
      </c>
      <c r="AN2" s="3">
        <v>87</v>
      </c>
      <c r="AO2" s="3"/>
      <c r="AP2" s="3"/>
      <c r="AQ2" s="3"/>
      <c r="AR2" s="3"/>
      <c r="AS2" s="4"/>
      <c r="AT2" s="4"/>
      <c r="AU2" s="4"/>
      <c r="AV2" s="4"/>
      <c r="AW2" s="4"/>
      <c r="AX2" s="4"/>
      <c r="AY2" s="4"/>
      <c r="AZ2" s="4"/>
      <c r="BA2" s="4"/>
      <c r="BB2" s="4"/>
      <c r="BC2" s="4"/>
      <c r="BD2" s="4"/>
      <c r="BE2" s="4"/>
      <c r="BF2" s="4"/>
      <c r="BG2" s="4"/>
      <c r="BH2" s="11"/>
      <c r="BI2" s="4"/>
      <c r="BJ2" s="4"/>
      <c r="BK2" s="4"/>
      <c r="BL2" s="4"/>
      <c r="BM2" s="4"/>
      <c r="BN2" s="4"/>
      <c r="BO2" s="4"/>
      <c r="BP2" s="4"/>
      <c r="BQ2" s="4"/>
      <c r="BR2" s="4"/>
      <c r="BS2" s="4"/>
      <c r="BT2" s="4"/>
      <c r="BU2" s="4"/>
      <c r="BV2" s="4"/>
      <c r="BW2" s="4"/>
      <c r="BX2" s="4"/>
      <c r="BY2" s="4"/>
    </row>
    <row r="3" spans="1:77" s="18" customFormat="1" ht="33.75" x14ac:dyDescent="0.2">
      <c r="A3" s="12">
        <v>1</v>
      </c>
      <c r="B3" s="14" t="s">
        <v>31</v>
      </c>
      <c r="C3" s="15" t="s">
        <v>110</v>
      </c>
      <c r="D3" s="13" t="s">
        <v>9</v>
      </c>
      <c r="E3" s="13" t="s">
        <v>7</v>
      </c>
      <c r="F3" s="17"/>
      <c r="H3" s="17"/>
      <c r="I3" s="17"/>
      <c r="J3" s="17"/>
      <c r="L3" s="17"/>
      <c r="M3" s="17"/>
      <c r="O3" s="17"/>
      <c r="P3" s="17"/>
      <c r="R3" s="17"/>
      <c r="S3" s="17"/>
      <c r="T3" s="17">
        <v>2</v>
      </c>
      <c r="U3" s="17">
        <v>1</v>
      </c>
      <c r="V3" s="17"/>
      <c r="W3" s="17">
        <v>4</v>
      </c>
      <c r="X3" s="17"/>
      <c r="Y3" s="19"/>
      <c r="Z3" s="19"/>
      <c r="AA3" s="19"/>
      <c r="AB3" s="19"/>
      <c r="AC3" s="19"/>
      <c r="AD3" s="19"/>
      <c r="AE3" s="19"/>
      <c r="AF3" s="19"/>
      <c r="AG3" s="19"/>
      <c r="AH3" s="19"/>
      <c r="AI3" s="19"/>
      <c r="AJ3" s="19"/>
      <c r="AK3" s="19"/>
      <c r="AL3" s="19"/>
      <c r="AM3" s="19"/>
      <c r="AN3" s="19"/>
      <c r="AO3" s="19"/>
      <c r="AP3" s="19"/>
      <c r="AQ3" s="19"/>
      <c r="AR3" s="19"/>
      <c r="AS3" s="20"/>
      <c r="AT3" s="20"/>
      <c r="AU3" s="20"/>
      <c r="AV3" s="20"/>
      <c r="AW3" s="20"/>
      <c r="AX3" s="20"/>
      <c r="AY3" s="20"/>
      <c r="AZ3" s="20"/>
    </row>
    <row r="4" spans="1:77" s="18" customFormat="1" ht="33.75" x14ac:dyDescent="0.2">
      <c r="A4" s="12">
        <f t="shared" ref="A4:A65" si="0">A3+1</f>
        <v>2</v>
      </c>
      <c r="B4" s="14" t="s">
        <v>8</v>
      </c>
      <c r="C4" s="15" t="s">
        <v>110</v>
      </c>
      <c r="D4" s="13" t="s">
        <v>9</v>
      </c>
      <c r="E4" s="13" t="s">
        <v>7</v>
      </c>
      <c r="F4" s="17"/>
      <c r="G4" s="17">
        <v>3</v>
      </c>
      <c r="H4" s="17">
        <v>2</v>
      </c>
      <c r="I4" s="17">
        <v>2</v>
      </c>
      <c r="J4" s="17">
        <v>2</v>
      </c>
      <c r="K4" s="17">
        <v>1</v>
      </c>
      <c r="L4" s="17">
        <v>2</v>
      </c>
      <c r="M4" s="17"/>
      <c r="N4" s="17">
        <v>3</v>
      </c>
      <c r="O4" s="17">
        <v>2</v>
      </c>
      <c r="P4" s="17">
        <v>2</v>
      </c>
      <c r="Q4" s="17">
        <v>3</v>
      </c>
      <c r="R4" s="17">
        <v>2</v>
      </c>
      <c r="S4" s="17">
        <v>2</v>
      </c>
      <c r="T4" s="17">
        <v>2</v>
      </c>
      <c r="U4" s="17">
        <v>2</v>
      </c>
      <c r="V4" s="17">
        <v>4</v>
      </c>
      <c r="W4" s="17">
        <v>1</v>
      </c>
      <c r="X4" s="17"/>
      <c r="Y4" s="19"/>
      <c r="Z4" s="19"/>
      <c r="AA4" s="19"/>
      <c r="AB4" s="19"/>
      <c r="AC4" s="19"/>
      <c r="AD4" s="19"/>
      <c r="AE4" s="19"/>
      <c r="AF4" s="19"/>
      <c r="AG4" s="19"/>
      <c r="AH4" s="19"/>
      <c r="AI4" s="19"/>
      <c r="AJ4" s="19"/>
      <c r="AK4" s="19"/>
      <c r="AL4" s="19"/>
      <c r="AM4" s="19"/>
      <c r="AN4" s="19"/>
      <c r="AO4" s="19"/>
      <c r="AP4" s="19"/>
      <c r="AQ4" s="19"/>
      <c r="AR4" s="19"/>
      <c r="AS4" s="20"/>
      <c r="AT4" s="20"/>
      <c r="AU4" s="20"/>
      <c r="AV4" s="20"/>
      <c r="AW4" s="20"/>
      <c r="AX4" s="20"/>
      <c r="AY4" s="20"/>
      <c r="AZ4" s="20"/>
    </row>
    <row r="5" spans="1:77" s="18" customFormat="1" x14ac:dyDescent="0.2">
      <c r="A5" s="12">
        <f t="shared" si="0"/>
        <v>3</v>
      </c>
      <c r="B5" s="14" t="s">
        <v>10</v>
      </c>
      <c r="C5" s="21" t="s">
        <v>42</v>
      </c>
      <c r="D5" s="13" t="s">
        <v>11</v>
      </c>
      <c r="E5" s="13" t="s">
        <v>7</v>
      </c>
      <c r="F5" s="17">
        <v>1</v>
      </c>
      <c r="G5" s="17">
        <v>2</v>
      </c>
      <c r="H5" s="17">
        <v>2</v>
      </c>
      <c r="I5" s="17">
        <v>2</v>
      </c>
      <c r="J5" s="17">
        <v>2</v>
      </c>
      <c r="K5" s="17">
        <v>1</v>
      </c>
      <c r="L5" s="17">
        <v>1</v>
      </c>
      <c r="M5" s="17">
        <v>1</v>
      </c>
      <c r="N5" s="17">
        <v>2</v>
      </c>
      <c r="O5" s="17">
        <v>2</v>
      </c>
      <c r="P5" s="17">
        <v>2</v>
      </c>
      <c r="Q5" s="17">
        <v>2</v>
      </c>
      <c r="R5" s="17">
        <v>1</v>
      </c>
      <c r="S5" s="17">
        <v>2</v>
      </c>
      <c r="T5" s="17">
        <v>2</v>
      </c>
      <c r="U5" s="17">
        <v>1</v>
      </c>
      <c r="V5" s="17">
        <v>3</v>
      </c>
      <c r="W5" s="17">
        <v>1</v>
      </c>
      <c r="X5" s="17"/>
      <c r="Y5" s="19"/>
      <c r="Z5" s="19"/>
      <c r="AA5" s="19"/>
      <c r="AB5" s="19"/>
      <c r="AC5" s="19"/>
      <c r="AD5" s="19"/>
      <c r="AE5" s="19"/>
      <c r="AF5" s="19"/>
      <c r="AG5" s="19"/>
      <c r="AH5" s="19"/>
      <c r="AI5" s="19"/>
      <c r="AJ5" s="19"/>
      <c r="AK5" s="19"/>
      <c r="AL5" s="19"/>
      <c r="AM5" s="19"/>
      <c r="AN5" s="19"/>
      <c r="AO5" s="19"/>
      <c r="AP5" s="19"/>
      <c r="AQ5" s="19"/>
      <c r="AR5" s="19"/>
      <c r="AS5" s="20"/>
      <c r="AT5" s="20"/>
      <c r="AU5" s="20"/>
      <c r="AV5" s="20"/>
      <c r="AW5" s="20"/>
      <c r="AX5" s="20"/>
      <c r="AY5" s="20"/>
      <c r="AZ5" s="20"/>
    </row>
    <row r="6" spans="1:77" s="18" customFormat="1" x14ac:dyDescent="0.2">
      <c r="A6" s="12">
        <f t="shared" si="0"/>
        <v>4</v>
      </c>
      <c r="B6" s="21" t="s">
        <v>50</v>
      </c>
      <c r="C6" s="21" t="s">
        <v>51</v>
      </c>
      <c r="D6" s="22" t="s">
        <v>52</v>
      </c>
      <c r="E6" s="13"/>
      <c r="F6" s="17"/>
      <c r="G6" s="17">
        <v>3</v>
      </c>
      <c r="H6" s="17">
        <v>2</v>
      </c>
      <c r="I6" s="17">
        <v>2</v>
      </c>
      <c r="J6" s="17">
        <v>2</v>
      </c>
      <c r="K6" s="17">
        <v>1</v>
      </c>
      <c r="L6" s="17">
        <v>1</v>
      </c>
      <c r="M6" s="17"/>
      <c r="N6" s="17">
        <v>3</v>
      </c>
      <c r="O6" s="17">
        <v>3</v>
      </c>
      <c r="P6" s="17">
        <v>2</v>
      </c>
      <c r="Q6" s="17">
        <v>3</v>
      </c>
      <c r="R6" s="17">
        <v>2</v>
      </c>
      <c r="S6" s="17">
        <v>2</v>
      </c>
      <c r="T6" s="17">
        <v>2</v>
      </c>
      <c r="U6" s="17"/>
      <c r="V6" s="17">
        <v>3</v>
      </c>
      <c r="W6" s="17">
        <v>3</v>
      </c>
      <c r="X6" s="17"/>
      <c r="Y6" s="19"/>
      <c r="Z6" s="19"/>
      <c r="AA6" s="19"/>
      <c r="AB6" s="19"/>
      <c r="AC6" s="19"/>
      <c r="AD6" s="19"/>
      <c r="AE6" s="19"/>
      <c r="AF6" s="19"/>
      <c r="AG6" s="19"/>
      <c r="AH6" s="19"/>
      <c r="AI6" s="19"/>
      <c r="AJ6" s="19"/>
      <c r="AK6" s="19"/>
      <c r="AL6" s="19"/>
      <c r="AM6" s="19"/>
      <c r="AN6" s="19"/>
      <c r="AO6" s="19"/>
      <c r="AP6" s="19"/>
      <c r="AQ6" s="19"/>
      <c r="AR6" s="19"/>
      <c r="AS6" s="20"/>
      <c r="AT6" s="20"/>
      <c r="AU6" s="20"/>
      <c r="AV6" s="20"/>
      <c r="AW6" s="20"/>
      <c r="AX6" s="20"/>
      <c r="AY6" s="20"/>
      <c r="AZ6" s="20"/>
    </row>
    <row r="7" spans="1:77" s="18" customFormat="1" x14ac:dyDescent="0.2">
      <c r="A7" s="12">
        <f t="shared" si="0"/>
        <v>5</v>
      </c>
      <c r="B7" s="14" t="s">
        <v>28</v>
      </c>
      <c r="C7" s="15" t="s">
        <v>111</v>
      </c>
      <c r="D7" s="13" t="s">
        <v>29</v>
      </c>
      <c r="E7" s="13" t="s">
        <v>7</v>
      </c>
      <c r="F7" s="17"/>
      <c r="G7" s="17">
        <v>2</v>
      </c>
      <c r="H7" s="17">
        <v>2</v>
      </c>
      <c r="I7" s="17">
        <v>2</v>
      </c>
      <c r="J7" s="17">
        <v>2</v>
      </c>
      <c r="K7" s="17"/>
      <c r="L7" s="17"/>
      <c r="M7" s="17"/>
      <c r="N7" s="17">
        <v>2</v>
      </c>
      <c r="O7" s="17"/>
      <c r="P7" s="17">
        <v>2</v>
      </c>
      <c r="Q7" s="17">
        <v>2</v>
      </c>
      <c r="R7" s="17"/>
      <c r="S7" s="17">
        <v>1</v>
      </c>
      <c r="T7" s="17"/>
      <c r="U7" s="17"/>
      <c r="V7" s="17"/>
      <c r="W7" s="17"/>
      <c r="X7" s="17"/>
      <c r="Y7" s="19"/>
      <c r="Z7" s="19"/>
      <c r="AA7" s="19"/>
      <c r="AB7" s="19"/>
      <c r="AC7" s="19"/>
      <c r="AD7" s="19"/>
      <c r="AE7" s="19"/>
      <c r="AF7" s="19"/>
      <c r="AG7" s="19"/>
      <c r="AH7" s="19"/>
      <c r="AI7" s="19"/>
      <c r="AJ7" s="19"/>
      <c r="AK7" s="19"/>
      <c r="AL7" s="19"/>
      <c r="AM7" s="19"/>
      <c r="AN7" s="19"/>
      <c r="AO7" s="19"/>
      <c r="AP7" s="19"/>
      <c r="AQ7" s="19"/>
      <c r="AR7" s="19"/>
      <c r="AS7" s="20"/>
      <c r="AT7" s="20"/>
      <c r="AU7" s="20"/>
      <c r="AV7" s="20"/>
      <c r="AW7" s="20"/>
      <c r="AX7" s="20"/>
      <c r="AY7" s="20"/>
      <c r="AZ7" s="20"/>
    </row>
    <row r="8" spans="1:77" s="18" customFormat="1" ht="78.75" x14ac:dyDescent="0.2">
      <c r="A8" s="12">
        <f t="shared" si="0"/>
        <v>6</v>
      </c>
      <c r="B8" s="23" t="s">
        <v>43</v>
      </c>
      <c r="C8" s="15" t="s">
        <v>112</v>
      </c>
      <c r="D8" s="24" t="s">
        <v>34</v>
      </c>
      <c r="E8" s="13" t="s">
        <v>7</v>
      </c>
      <c r="F8" s="17"/>
      <c r="G8" s="17"/>
      <c r="H8" s="17"/>
      <c r="I8" s="17"/>
      <c r="J8" s="17"/>
      <c r="K8" s="17"/>
      <c r="L8" s="17"/>
      <c r="M8" s="17">
        <v>2</v>
      </c>
      <c r="N8" s="17"/>
      <c r="O8" s="17"/>
      <c r="P8" s="17"/>
      <c r="Q8" s="17"/>
      <c r="R8" s="17"/>
      <c r="S8" s="17"/>
      <c r="T8" s="17"/>
      <c r="U8" s="17"/>
      <c r="V8" s="17"/>
      <c r="W8" s="17"/>
      <c r="X8" s="17"/>
      <c r="Y8" s="19"/>
      <c r="Z8" s="19"/>
      <c r="AA8" s="19"/>
      <c r="AB8" s="19"/>
      <c r="AC8" s="19"/>
      <c r="AD8" s="19"/>
      <c r="AE8" s="19"/>
      <c r="AF8" s="19"/>
      <c r="AG8" s="19"/>
      <c r="AH8" s="19"/>
      <c r="AI8" s="19"/>
      <c r="AJ8" s="19"/>
      <c r="AK8" s="19"/>
      <c r="AL8" s="19"/>
      <c r="AM8" s="19"/>
      <c r="AN8" s="19"/>
      <c r="AO8" s="19"/>
      <c r="AP8" s="19"/>
      <c r="AQ8" s="19"/>
      <c r="AR8" s="19"/>
      <c r="AS8" s="20"/>
      <c r="AT8" s="20"/>
      <c r="AU8" s="20"/>
      <c r="AV8" s="20"/>
      <c r="AW8" s="20"/>
      <c r="AX8" s="20"/>
      <c r="AY8" s="20"/>
      <c r="AZ8" s="20"/>
    </row>
    <row r="9" spans="1:77" s="18" customFormat="1" ht="78.75" x14ac:dyDescent="0.2">
      <c r="A9" s="12">
        <f t="shared" si="0"/>
        <v>7</v>
      </c>
      <c r="B9" s="23" t="s">
        <v>43</v>
      </c>
      <c r="C9" s="15" t="s">
        <v>112</v>
      </c>
      <c r="D9" s="25" t="s">
        <v>105</v>
      </c>
      <c r="E9" s="13" t="s">
        <v>7</v>
      </c>
      <c r="F9" s="17"/>
      <c r="G9" s="17"/>
      <c r="H9" s="17"/>
      <c r="I9" s="17"/>
      <c r="J9" s="17"/>
      <c r="K9" s="17">
        <v>1</v>
      </c>
      <c r="L9" s="17">
        <v>1</v>
      </c>
      <c r="M9" s="17"/>
      <c r="N9" s="17"/>
      <c r="O9" s="17"/>
      <c r="P9" s="17"/>
      <c r="Q9" s="17"/>
      <c r="R9" s="17">
        <v>1</v>
      </c>
      <c r="S9" s="17"/>
      <c r="T9" s="17"/>
      <c r="U9" s="17"/>
      <c r="V9" s="17"/>
      <c r="W9" s="17"/>
      <c r="X9" s="17"/>
      <c r="Y9" s="19"/>
      <c r="Z9" s="19"/>
      <c r="AA9" s="19"/>
      <c r="AB9" s="19"/>
      <c r="AC9" s="19"/>
      <c r="AD9" s="19"/>
      <c r="AE9" s="19"/>
      <c r="AF9" s="19"/>
      <c r="AG9" s="19"/>
      <c r="AH9" s="19"/>
      <c r="AI9" s="19"/>
      <c r="AJ9" s="19"/>
      <c r="AK9" s="19"/>
      <c r="AL9" s="19"/>
      <c r="AM9" s="19"/>
      <c r="AN9" s="19"/>
      <c r="AO9" s="19"/>
      <c r="AP9" s="19"/>
      <c r="AQ9" s="19"/>
      <c r="AR9" s="19"/>
      <c r="AS9" s="20"/>
      <c r="AT9" s="20"/>
      <c r="AU9" s="20"/>
      <c r="AV9" s="20"/>
      <c r="AW9" s="20"/>
      <c r="AX9" s="20"/>
      <c r="AY9" s="20"/>
      <c r="AZ9" s="20"/>
    </row>
    <row r="10" spans="1:77" s="18" customFormat="1" ht="56.25" x14ac:dyDescent="0.2">
      <c r="A10" s="12">
        <f t="shared" si="0"/>
        <v>8</v>
      </c>
      <c r="B10" s="14" t="s">
        <v>17</v>
      </c>
      <c r="C10" s="15" t="s">
        <v>113</v>
      </c>
      <c r="D10" s="13" t="s">
        <v>102</v>
      </c>
      <c r="E10" s="13" t="s">
        <v>7</v>
      </c>
      <c r="F10" s="17"/>
      <c r="G10" s="17">
        <v>2</v>
      </c>
      <c r="H10" s="17">
        <v>1</v>
      </c>
      <c r="I10" s="17">
        <v>1</v>
      </c>
      <c r="J10" s="17">
        <v>1</v>
      </c>
      <c r="K10" s="17">
        <v>1</v>
      </c>
      <c r="L10" s="17">
        <v>2</v>
      </c>
      <c r="M10" s="17"/>
      <c r="N10" s="17">
        <v>2</v>
      </c>
      <c r="O10" s="17">
        <v>3</v>
      </c>
      <c r="P10" s="17">
        <v>1</v>
      </c>
      <c r="Q10" s="17">
        <v>2</v>
      </c>
      <c r="R10" s="17">
        <v>1</v>
      </c>
      <c r="S10" s="17">
        <v>1</v>
      </c>
      <c r="T10" s="17">
        <v>2</v>
      </c>
      <c r="U10" s="17"/>
      <c r="V10" s="17">
        <v>1</v>
      </c>
      <c r="W10" s="17">
        <v>1</v>
      </c>
      <c r="X10" s="17"/>
      <c r="Y10" s="19"/>
      <c r="Z10" s="19"/>
      <c r="AA10" s="19"/>
      <c r="AB10" s="19"/>
      <c r="AC10" s="19"/>
      <c r="AD10" s="19"/>
      <c r="AE10" s="19"/>
      <c r="AF10" s="19"/>
      <c r="AG10" s="19"/>
      <c r="AH10" s="19"/>
      <c r="AI10" s="19"/>
      <c r="AJ10" s="19"/>
      <c r="AK10" s="19"/>
      <c r="AL10" s="19"/>
      <c r="AM10" s="19"/>
      <c r="AN10" s="19"/>
      <c r="AO10" s="19"/>
      <c r="AP10" s="19"/>
      <c r="AQ10" s="19"/>
      <c r="AR10" s="19"/>
      <c r="AS10" s="20"/>
      <c r="AT10" s="20"/>
      <c r="AU10" s="20"/>
      <c r="AV10" s="20"/>
      <c r="AW10" s="20"/>
      <c r="AX10" s="20"/>
      <c r="AY10" s="20"/>
      <c r="AZ10" s="20"/>
    </row>
    <row r="11" spans="1:77" s="18" customFormat="1" ht="56.25" x14ac:dyDescent="0.2">
      <c r="A11" s="12">
        <f t="shared" si="0"/>
        <v>9</v>
      </c>
      <c r="B11" s="14" t="s">
        <v>19</v>
      </c>
      <c r="C11" s="15" t="s">
        <v>114</v>
      </c>
      <c r="D11" s="13" t="s">
        <v>102</v>
      </c>
      <c r="E11" s="13" t="s">
        <v>7</v>
      </c>
      <c r="F11" s="17"/>
      <c r="G11" s="17">
        <v>2</v>
      </c>
      <c r="H11" s="17">
        <v>1</v>
      </c>
      <c r="I11" s="17">
        <v>1</v>
      </c>
      <c r="J11" s="17">
        <v>1</v>
      </c>
      <c r="K11" s="17"/>
      <c r="L11" s="17"/>
      <c r="M11" s="17"/>
      <c r="N11" s="17">
        <v>2</v>
      </c>
      <c r="O11" s="17">
        <v>5</v>
      </c>
      <c r="P11" s="17">
        <v>1</v>
      </c>
      <c r="Q11" s="17">
        <v>2</v>
      </c>
      <c r="R11" s="17"/>
      <c r="S11" s="17">
        <v>1</v>
      </c>
      <c r="T11" s="17">
        <v>1</v>
      </c>
      <c r="U11" s="17">
        <v>1</v>
      </c>
      <c r="V11" s="17"/>
      <c r="W11" s="17"/>
      <c r="X11" s="17"/>
      <c r="Y11" s="19"/>
      <c r="Z11" s="19"/>
      <c r="AA11" s="19"/>
      <c r="AB11" s="19"/>
      <c r="AC11" s="19"/>
      <c r="AD11" s="19"/>
      <c r="AE11" s="19"/>
      <c r="AF11" s="19"/>
      <c r="AG11" s="19"/>
      <c r="AH11" s="19"/>
      <c r="AI11" s="19"/>
      <c r="AJ11" s="19"/>
      <c r="AK11" s="19"/>
      <c r="AL11" s="19"/>
      <c r="AM11" s="19"/>
      <c r="AN11" s="19"/>
      <c r="AO11" s="19"/>
      <c r="AP11" s="19"/>
      <c r="AQ11" s="19"/>
      <c r="AR11" s="19"/>
      <c r="AS11" s="20"/>
      <c r="AT11" s="20"/>
      <c r="AU11" s="20"/>
      <c r="AV11" s="20"/>
      <c r="AW11" s="20"/>
      <c r="AX11" s="20"/>
      <c r="AY11" s="20"/>
      <c r="AZ11" s="20"/>
    </row>
    <row r="12" spans="1:77" s="18" customFormat="1" ht="67.5" x14ac:dyDescent="0.2">
      <c r="A12" s="12">
        <f t="shared" si="0"/>
        <v>10</v>
      </c>
      <c r="B12" s="21" t="s">
        <v>44</v>
      </c>
      <c r="C12" s="15" t="s">
        <v>115</v>
      </c>
      <c r="D12" s="13" t="s">
        <v>102</v>
      </c>
      <c r="E12" s="13" t="s">
        <v>7</v>
      </c>
      <c r="F12" s="17"/>
      <c r="G12" s="17"/>
      <c r="H12" s="17"/>
      <c r="I12" s="17"/>
      <c r="J12" s="17"/>
      <c r="K12" s="17">
        <v>2</v>
      </c>
      <c r="L12" s="17">
        <v>3</v>
      </c>
      <c r="M12" s="17"/>
      <c r="N12" s="17"/>
      <c r="O12" s="17"/>
      <c r="P12" s="17"/>
      <c r="Q12" s="17"/>
      <c r="R12" s="17"/>
      <c r="S12" s="17"/>
      <c r="T12" s="17"/>
      <c r="U12" s="17">
        <v>2</v>
      </c>
      <c r="V12" s="17"/>
      <c r="W12" s="17">
        <v>3</v>
      </c>
      <c r="X12" s="17"/>
      <c r="Y12" s="19"/>
      <c r="Z12" s="19"/>
      <c r="AA12" s="19"/>
      <c r="AB12" s="19"/>
      <c r="AC12" s="19"/>
      <c r="AD12" s="19"/>
      <c r="AE12" s="19"/>
      <c r="AF12" s="19"/>
      <c r="AG12" s="19"/>
      <c r="AH12" s="19"/>
      <c r="AI12" s="19"/>
      <c r="AJ12" s="19"/>
      <c r="AK12" s="19"/>
      <c r="AL12" s="19"/>
      <c r="AM12" s="19"/>
      <c r="AN12" s="19"/>
      <c r="AO12" s="19"/>
      <c r="AP12" s="19"/>
      <c r="AQ12" s="19"/>
      <c r="AR12" s="19"/>
      <c r="AS12" s="20"/>
      <c r="AT12" s="20"/>
      <c r="AU12" s="20"/>
      <c r="AV12" s="20"/>
      <c r="AW12" s="20"/>
      <c r="AX12" s="20"/>
      <c r="AY12" s="20"/>
      <c r="AZ12" s="20"/>
    </row>
    <row r="13" spans="1:77" s="18" customFormat="1" ht="56.25" x14ac:dyDescent="0.2">
      <c r="A13" s="12">
        <f t="shared" si="0"/>
        <v>11</v>
      </c>
      <c r="B13" s="14" t="s">
        <v>18</v>
      </c>
      <c r="C13" s="15" t="s">
        <v>116</v>
      </c>
      <c r="D13" s="13" t="s">
        <v>102</v>
      </c>
      <c r="E13" s="13" t="s">
        <v>7</v>
      </c>
      <c r="F13" s="17"/>
      <c r="G13" s="17"/>
      <c r="H13" s="17">
        <v>1</v>
      </c>
      <c r="I13" s="17">
        <v>1</v>
      </c>
      <c r="J13" s="17">
        <v>1</v>
      </c>
      <c r="K13" s="17">
        <v>2</v>
      </c>
      <c r="L13" s="17"/>
      <c r="M13" s="17"/>
      <c r="N13" s="17"/>
      <c r="O13" s="17"/>
      <c r="P13" s="17">
        <v>1</v>
      </c>
      <c r="Q13" s="17"/>
      <c r="R13" s="17">
        <v>1</v>
      </c>
      <c r="S13" s="17">
        <v>1</v>
      </c>
      <c r="T13" s="17">
        <v>1</v>
      </c>
      <c r="U13" s="17"/>
      <c r="V13" s="17">
        <v>2</v>
      </c>
      <c r="W13" s="17"/>
      <c r="X13" s="17"/>
      <c r="Y13" s="19"/>
      <c r="Z13" s="19"/>
      <c r="AA13" s="19"/>
      <c r="AB13" s="19"/>
      <c r="AC13" s="19"/>
      <c r="AD13" s="19"/>
      <c r="AE13" s="19"/>
      <c r="AF13" s="19"/>
      <c r="AG13" s="19"/>
      <c r="AH13" s="19"/>
      <c r="AI13" s="19"/>
      <c r="AJ13" s="19"/>
      <c r="AK13" s="19"/>
      <c r="AL13" s="19"/>
      <c r="AM13" s="19"/>
      <c r="AN13" s="19"/>
      <c r="AO13" s="19"/>
      <c r="AP13" s="19"/>
      <c r="AQ13" s="19"/>
      <c r="AR13" s="19"/>
      <c r="AS13" s="20"/>
      <c r="AT13" s="20"/>
      <c r="AU13" s="20"/>
      <c r="AV13" s="20"/>
      <c r="AW13" s="20"/>
      <c r="AX13" s="20"/>
      <c r="AY13" s="20"/>
      <c r="AZ13" s="20"/>
    </row>
    <row r="14" spans="1:77" s="18" customFormat="1" ht="56.25" x14ac:dyDescent="0.2">
      <c r="A14" s="12">
        <f t="shared" si="0"/>
        <v>12</v>
      </c>
      <c r="B14" s="14" t="s">
        <v>46</v>
      </c>
      <c r="C14" s="15" t="s">
        <v>117</v>
      </c>
      <c r="D14" s="13" t="s">
        <v>95</v>
      </c>
      <c r="E14" s="13" t="s">
        <v>7</v>
      </c>
      <c r="F14" s="17"/>
      <c r="G14" s="17"/>
      <c r="H14" s="17"/>
      <c r="I14" s="17"/>
      <c r="J14" s="17"/>
      <c r="K14" s="17"/>
      <c r="L14" s="17"/>
      <c r="M14" s="17"/>
      <c r="N14" s="17"/>
      <c r="O14" s="17"/>
      <c r="P14" s="17"/>
      <c r="Q14" s="17"/>
      <c r="R14" s="17"/>
      <c r="S14" s="17"/>
      <c r="T14" s="17"/>
      <c r="U14" s="17"/>
      <c r="V14" s="17">
        <v>1</v>
      </c>
      <c r="W14" s="17"/>
      <c r="X14" s="17"/>
      <c r="Y14" s="19"/>
      <c r="Z14" s="19"/>
      <c r="AA14" s="19"/>
      <c r="AB14" s="19"/>
      <c r="AC14" s="19"/>
      <c r="AD14" s="19"/>
      <c r="AE14" s="19"/>
      <c r="AF14" s="19"/>
      <c r="AG14" s="19"/>
      <c r="AH14" s="19"/>
      <c r="AI14" s="19"/>
      <c r="AJ14" s="19"/>
      <c r="AK14" s="19"/>
      <c r="AL14" s="19"/>
      <c r="AM14" s="19"/>
      <c r="AN14" s="19"/>
      <c r="AO14" s="19"/>
      <c r="AP14" s="19"/>
      <c r="AQ14" s="19"/>
      <c r="AR14" s="19"/>
      <c r="AS14" s="20"/>
      <c r="AT14" s="20"/>
      <c r="AU14" s="20"/>
      <c r="AV14" s="20"/>
      <c r="AW14" s="20"/>
      <c r="AX14" s="20"/>
      <c r="AY14" s="20"/>
      <c r="AZ14" s="20"/>
    </row>
    <row r="15" spans="1:77" s="18" customFormat="1" ht="56.25" x14ac:dyDescent="0.2">
      <c r="A15" s="12">
        <f t="shared" si="0"/>
        <v>13</v>
      </c>
      <c r="B15" s="26" t="s">
        <v>38</v>
      </c>
      <c r="C15" s="15" t="s">
        <v>118</v>
      </c>
      <c r="D15" s="12" t="s">
        <v>96</v>
      </c>
      <c r="E15" s="12" t="s">
        <v>7</v>
      </c>
      <c r="F15" s="17"/>
      <c r="G15" s="17"/>
      <c r="H15" s="17">
        <v>1</v>
      </c>
      <c r="I15" s="17">
        <v>1</v>
      </c>
      <c r="J15" s="17">
        <v>1</v>
      </c>
      <c r="K15" s="17"/>
      <c r="L15" s="17">
        <v>1</v>
      </c>
      <c r="M15" s="17"/>
      <c r="N15" s="17"/>
      <c r="O15" s="17"/>
      <c r="P15" s="17">
        <v>1</v>
      </c>
      <c r="Q15" s="17"/>
      <c r="R15" s="17"/>
      <c r="S15" s="17">
        <v>1</v>
      </c>
      <c r="T15" s="17"/>
      <c r="U15" s="17"/>
      <c r="V15" s="17"/>
      <c r="W15" s="17"/>
      <c r="X15" s="17"/>
      <c r="Y15" s="19"/>
      <c r="Z15" s="19"/>
      <c r="AA15" s="19"/>
      <c r="AB15" s="19"/>
      <c r="AC15" s="19"/>
      <c r="AD15" s="19"/>
      <c r="AE15" s="19"/>
      <c r="AF15" s="19"/>
      <c r="AG15" s="19"/>
      <c r="AH15" s="19"/>
      <c r="AI15" s="19"/>
      <c r="AJ15" s="19"/>
      <c r="AK15" s="19"/>
      <c r="AL15" s="19"/>
      <c r="AM15" s="19"/>
      <c r="AN15" s="19"/>
      <c r="AO15" s="19"/>
      <c r="AP15" s="19"/>
      <c r="AQ15" s="19"/>
      <c r="AR15" s="19"/>
      <c r="AS15" s="20"/>
      <c r="AT15" s="20"/>
      <c r="AU15" s="20"/>
      <c r="AV15" s="20"/>
      <c r="AW15" s="20"/>
      <c r="AX15" s="20"/>
      <c r="AY15" s="20"/>
      <c r="AZ15" s="20"/>
    </row>
    <row r="16" spans="1:77" s="28" customFormat="1" ht="56.25" x14ac:dyDescent="0.2">
      <c r="A16" s="12">
        <f t="shared" si="0"/>
        <v>14</v>
      </c>
      <c r="B16" s="26" t="s">
        <v>33</v>
      </c>
      <c r="C16" s="15" t="s">
        <v>119</v>
      </c>
      <c r="D16" s="12" t="s">
        <v>34</v>
      </c>
      <c r="E16" s="12" t="s">
        <v>7</v>
      </c>
      <c r="F16" s="17"/>
      <c r="G16" s="17"/>
      <c r="H16" s="17"/>
      <c r="I16" s="17"/>
      <c r="J16" s="17"/>
      <c r="K16" s="17"/>
      <c r="L16" s="17"/>
      <c r="M16" s="17"/>
      <c r="N16" s="17"/>
      <c r="O16" s="17"/>
      <c r="P16" s="17"/>
      <c r="Q16" s="17"/>
      <c r="R16" s="17"/>
      <c r="S16" s="17"/>
      <c r="T16" s="17"/>
      <c r="U16" s="17"/>
      <c r="V16" s="17">
        <v>1</v>
      </c>
      <c r="W16" s="17"/>
      <c r="X16" s="17"/>
      <c r="Y16" s="27"/>
      <c r="Z16" s="27"/>
      <c r="AA16" s="27"/>
      <c r="AB16" s="27"/>
      <c r="AC16" s="27"/>
      <c r="AD16" s="27"/>
      <c r="AE16" s="27"/>
      <c r="AF16" s="27"/>
      <c r="AG16" s="27"/>
      <c r="AH16" s="27"/>
      <c r="AI16" s="27"/>
      <c r="AJ16" s="27"/>
      <c r="AK16" s="27"/>
      <c r="AL16" s="27"/>
      <c r="AM16" s="27"/>
      <c r="AN16" s="27"/>
      <c r="AO16" s="27"/>
      <c r="AP16" s="27"/>
      <c r="AQ16" s="27"/>
      <c r="AR16" s="27"/>
    </row>
    <row r="17" spans="1:71" s="28" customFormat="1" ht="67.5" x14ac:dyDescent="0.2">
      <c r="A17" s="12">
        <f t="shared" si="0"/>
        <v>15</v>
      </c>
      <c r="B17" s="14" t="s">
        <v>21</v>
      </c>
      <c r="C17" s="29" t="s">
        <v>120</v>
      </c>
      <c r="D17" s="13" t="s">
        <v>22</v>
      </c>
      <c r="E17" s="13" t="s">
        <v>7</v>
      </c>
      <c r="F17" s="17"/>
      <c r="G17" s="17"/>
      <c r="H17" s="17"/>
      <c r="I17" s="17"/>
      <c r="J17" s="17"/>
      <c r="K17" s="17">
        <v>1</v>
      </c>
      <c r="L17" s="17">
        <v>1</v>
      </c>
      <c r="M17" s="17">
        <v>1</v>
      </c>
      <c r="N17" s="17"/>
      <c r="O17" s="17"/>
      <c r="P17" s="17"/>
      <c r="Q17" s="17"/>
      <c r="R17" s="17"/>
      <c r="S17" s="17"/>
      <c r="T17" s="17"/>
      <c r="U17" s="17"/>
      <c r="V17" s="17"/>
      <c r="W17" s="17"/>
      <c r="X17" s="17"/>
      <c r="Y17" s="27"/>
      <c r="Z17" s="27"/>
      <c r="AA17" s="27"/>
      <c r="AB17" s="27"/>
      <c r="AC17" s="27"/>
      <c r="AD17" s="27"/>
      <c r="AE17" s="27"/>
      <c r="AF17" s="27"/>
      <c r="AG17" s="27"/>
      <c r="AH17" s="27"/>
      <c r="AI17" s="27"/>
      <c r="AJ17" s="27"/>
      <c r="AK17" s="27"/>
      <c r="AL17" s="27"/>
      <c r="AM17" s="27"/>
      <c r="AN17" s="27"/>
      <c r="AO17" s="27"/>
      <c r="AP17" s="27"/>
      <c r="AQ17" s="27"/>
      <c r="AR17" s="27"/>
    </row>
    <row r="18" spans="1:71" s="28" customFormat="1" ht="67.5" x14ac:dyDescent="0.2">
      <c r="A18" s="12">
        <f t="shared" si="0"/>
        <v>16</v>
      </c>
      <c r="B18" s="14" t="s">
        <v>20</v>
      </c>
      <c r="C18" s="29" t="s">
        <v>120</v>
      </c>
      <c r="D18" s="13" t="s">
        <v>89</v>
      </c>
      <c r="E18" s="13" t="s">
        <v>7</v>
      </c>
      <c r="F18" s="17"/>
      <c r="G18" s="17"/>
      <c r="H18" s="17"/>
      <c r="I18" s="17"/>
      <c r="J18" s="17"/>
      <c r="K18" s="17"/>
      <c r="L18" s="17"/>
      <c r="M18" s="17">
        <v>1</v>
      </c>
      <c r="N18" s="17"/>
      <c r="O18" s="17"/>
      <c r="P18" s="17"/>
      <c r="Q18" s="17"/>
      <c r="R18" s="17"/>
      <c r="S18" s="17"/>
      <c r="T18" s="17"/>
      <c r="U18" s="17"/>
      <c r="V18" s="17"/>
      <c r="W18" s="17"/>
      <c r="X18" s="17"/>
      <c r="Y18" s="27"/>
      <c r="Z18" s="27"/>
      <c r="AA18" s="27"/>
      <c r="AB18" s="27"/>
      <c r="AC18" s="27"/>
      <c r="AD18" s="27"/>
      <c r="AE18" s="27"/>
      <c r="AF18" s="27"/>
      <c r="AG18" s="27"/>
      <c r="AH18" s="27"/>
      <c r="AI18" s="27"/>
      <c r="AJ18" s="27"/>
      <c r="AK18" s="27"/>
      <c r="AL18" s="27"/>
      <c r="AM18" s="27"/>
      <c r="AN18" s="27"/>
      <c r="AO18" s="27"/>
      <c r="AP18" s="27"/>
      <c r="AQ18" s="27"/>
      <c r="AR18" s="27"/>
    </row>
    <row r="19" spans="1:71" s="28" customFormat="1" ht="67.5" x14ac:dyDescent="0.2">
      <c r="A19" s="12">
        <f t="shared" si="0"/>
        <v>17</v>
      </c>
      <c r="B19" s="14" t="s">
        <v>23</v>
      </c>
      <c r="C19" s="29" t="s">
        <v>121</v>
      </c>
      <c r="D19" s="13" t="s">
        <v>84</v>
      </c>
      <c r="E19" s="13" t="s">
        <v>7</v>
      </c>
      <c r="F19" s="17"/>
      <c r="G19" s="17"/>
      <c r="H19" s="17"/>
      <c r="I19" s="17"/>
      <c r="J19" s="17"/>
      <c r="K19" s="17">
        <v>1</v>
      </c>
      <c r="L19" s="17"/>
      <c r="M19" s="17"/>
      <c r="N19" s="17"/>
      <c r="O19" s="17"/>
      <c r="P19" s="17"/>
      <c r="Q19" s="17"/>
      <c r="R19" s="17"/>
      <c r="S19" s="17"/>
      <c r="T19" s="17"/>
      <c r="U19" s="17"/>
      <c r="V19" s="17"/>
      <c r="W19" s="17"/>
      <c r="X19" s="17"/>
      <c r="Y19" s="27"/>
      <c r="Z19" s="27"/>
      <c r="AA19" s="27"/>
      <c r="AB19" s="27"/>
      <c r="AC19" s="27"/>
      <c r="AD19" s="27"/>
      <c r="AE19" s="27"/>
      <c r="AF19" s="27"/>
      <c r="AG19" s="27"/>
      <c r="AH19" s="27"/>
      <c r="AI19" s="27"/>
      <c r="AJ19" s="27"/>
      <c r="AK19" s="27"/>
      <c r="AL19" s="27"/>
      <c r="AM19" s="27"/>
      <c r="AN19" s="27"/>
      <c r="AO19" s="27"/>
      <c r="AP19" s="27"/>
      <c r="AQ19" s="27"/>
      <c r="AR19" s="27"/>
    </row>
    <row r="20" spans="1:71" s="28" customFormat="1" ht="67.5" x14ac:dyDescent="0.2">
      <c r="A20" s="12">
        <f t="shared" si="0"/>
        <v>18</v>
      </c>
      <c r="B20" s="21" t="s">
        <v>48</v>
      </c>
      <c r="C20" s="29" t="s">
        <v>121</v>
      </c>
      <c r="D20" s="13" t="s">
        <v>86</v>
      </c>
      <c r="E20" s="13" t="s">
        <v>7</v>
      </c>
      <c r="F20" s="17"/>
      <c r="G20" s="17">
        <v>2</v>
      </c>
      <c r="H20" s="17"/>
      <c r="I20" s="17"/>
      <c r="J20" s="17"/>
      <c r="K20" s="17"/>
      <c r="L20" s="17"/>
      <c r="M20" s="17"/>
      <c r="N20" s="17">
        <v>2</v>
      </c>
      <c r="O20" s="17">
        <v>2</v>
      </c>
      <c r="P20" s="17"/>
      <c r="Q20" s="17">
        <v>2</v>
      </c>
      <c r="R20" s="17"/>
      <c r="S20" s="17"/>
      <c r="T20" s="17"/>
      <c r="U20" s="17"/>
      <c r="V20" s="17"/>
      <c r="W20" s="17">
        <v>3</v>
      </c>
      <c r="X20" s="17"/>
      <c r="Y20" s="27"/>
      <c r="Z20" s="27"/>
      <c r="AA20" s="27"/>
      <c r="AB20" s="27"/>
      <c r="AC20" s="27"/>
      <c r="AD20" s="27"/>
      <c r="AE20" s="27"/>
      <c r="AF20" s="27"/>
      <c r="AG20" s="27"/>
      <c r="AH20" s="27"/>
      <c r="AI20" s="27"/>
      <c r="AJ20" s="27"/>
      <c r="AK20" s="27"/>
      <c r="AL20" s="27"/>
      <c r="AM20" s="27"/>
      <c r="AN20" s="27"/>
      <c r="AO20" s="27"/>
      <c r="AP20" s="27"/>
      <c r="AQ20" s="27"/>
      <c r="AR20" s="27"/>
    </row>
    <row r="21" spans="1:71" s="28" customFormat="1" ht="78.75" x14ac:dyDescent="0.2">
      <c r="A21" s="12">
        <f t="shared" si="0"/>
        <v>19</v>
      </c>
      <c r="B21" s="14" t="s">
        <v>47</v>
      </c>
      <c r="C21" s="29" t="s">
        <v>122</v>
      </c>
      <c r="D21" s="13" t="s">
        <v>22</v>
      </c>
      <c r="E21" s="13" t="s">
        <v>7</v>
      </c>
      <c r="F21" s="17"/>
      <c r="G21" s="17"/>
      <c r="H21" s="17"/>
      <c r="I21" s="17"/>
      <c r="J21" s="17"/>
      <c r="K21" s="17"/>
      <c r="L21" s="17"/>
      <c r="M21" s="17"/>
      <c r="N21" s="17"/>
      <c r="O21" s="17"/>
      <c r="P21" s="17"/>
      <c r="Q21" s="17"/>
      <c r="R21" s="17">
        <v>1</v>
      </c>
      <c r="S21" s="17"/>
      <c r="T21" s="17"/>
      <c r="U21" s="17">
        <v>2</v>
      </c>
      <c r="V21" s="17">
        <v>2</v>
      </c>
      <c r="W21" s="17"/>
      <c r="X21" s="17"/>
      <c r="Y21" s="27"/>
      <c r="Z21" s="27"/>
      <c r="AA21" s="27"/>
      <c r="AB21" s="27"/>
      <c r="AC21" s="27"/>
      <c r="AD21" s="27"/>
      <c r="AE21" s="27"/>
      <c r="AF21" s="27"/>
      <c r="AG21" s="27"/>
      <c r="AH21" s="27"/>
      <c r="AI21" s="27"/>
      <c r="AJ21" s="27"/>
      <c r="AK21" s="27"/>
      <c r="AL21" s="27"/>
      <c r="AM21" s="27"/>
      <c r="AN21" s="27"/>
      <c r="AO21" s="27"/>
      <c r="AP21" s="27"/>
      <c r="AQ21" s="27"/>
      <c r="AR21" s="27"/>
    </row>
    <row r="22" spans="1:71" s="28" customFormat="1" ht="67.5" x14ac:dyDescent="0.2">
      <c r="A22" s="12">
        <f t="shared" si="0"/>
        <v>20</v>
      </c>
      <c r="B22" s="14" t="s">
        <v>37</v>
      </c>
      <c r="C22" s="29" t="s">
        <v>120</v>
      </c>
      <c r="D22" s="13" t="s">
        <v>91</v>
      </c>
      <c r="E22" s="13" t="s">
        <v>7</v>
      </c>
      <c r="F22" s="17"/>
      <c r="G22" s="17"/>
      <c r="H22" s="17">
        <v>1</v>
      </c>
      <c r="I22" s="17">
        <v>1</v>
      </c>
      <c r="J22" s="17">
        <v>1</v>
      </c>
      <c r="K22" s="17"/>
      <c r="L22" s="17"/>
      <c r="M22" s="17"/>
      <c r="N22" s="17"/>
      <c r="O22" s="17"/>
      <c r="P22" s="17">
        <v>1</v>
      </c>
      <c r="Q22" s="17"/>
      <c r="R22" s="17">
        <v>1</v>
      </c>
      <c r="S22" s="17">
        <v>1</v>
      </c>
      <c r="T22" s="17"/>
      <c r="U22" s="17"/>
      <c r="V22" s="17"/>
      <c r="W22" s="17"/>
      <c r="X22" s="17"/>
      <c r="Y22" s="27"/>
      <c r="Z22" s="27"/>
      <c r="AA22" s="27"/>
      <c r="AB22" s="27"/>
      <c r="AC22" s="27"/>
      <c r="AD22" s="27"/>
      <c r="AE22" s="27"/>
      <c r="AF22" s="27"/>
      <c r="AG22" s="27"/>
      <c r="AH22" s="27"/>
      <c r="AI22" s="27"/>
      <c r="AJ22" s="27"/>
      <c r="AK22" s="27"/>
      <c r="AL22" s="27"/>
      <c r="AM22" s="27"/>
      <c r="AN22" s="27"/>
      <c r="AO22" s="27"/>
      <c r="AP22" s="27"/>
      <c r="AQ22" s="27"/>
      <c r="AR22" s="27"/>
    </row>
    <row r="23" spans="1:71" s="28" customFormat="1" ht="67.5" x14ac:dyDescent="0.2">
      <c r="A23" s="12">
        <f t="shared" si="0"/>
        <v>21</v>
      </c>
      <c r="B23" s="14" t="s">
        <v>36</v>
      </c>
      <c r="C23" s="29" t="s">
        <v>120</v>
      </c>
      <c r="D23" s="13" t="s">
        <v>91</v>
      </c>
      <c r="E23" s="13" t="s">
        <v>7</v>
      </c>
      <c r="F23" s="17"/>
      <c r="G23" s="17"/>
      <c r="H23" s="17">
        <v>1</v>
      </c>
      <c r="I23" s="17">
        <v>1</v>
      </c>
      <c r="J23" s="17">
        <v>1</v>
      </c>
      <c r="K23" s="17">
        <v>1</v>
      </c>
      <c r="L23" s="17">
        <v>1</v>
      </c>
      <c r="M23" s="17"/>
      <c r="N23" s="17"/>
      <c r="O23" s="17"/>
      <c r="P23" s="17">
        <v>1</v>
      </c>
      <c r="Q23" s="17"/>
      <c r="R23" s="17"/>
      <c r="S23" s="17">
        <v>1</v>
      </c>
      <c r="T23" s="17"/>
      <c r="U23" s="17"/>
      <c r="V23" s="17"/>
      <c r="W23" s="17"/>
      <c r="X23" s="17"/>
      <c r="Y23" s="27"/>
      <c r="Z23" s="27"/>
      <c r="AA23" s="27"/>
      <c r="AB23" s="27"/>
      <c r="AC23" s="27"/>
      <c r="AD23" s="27"/>
      <c r="AE23" s="27"/>
      <c r="AF23" s="27"/>
      <c r="AG23" s="27"/>
      <c r="AH23" s="27"/>
      <c r="AI23" s="27"/>
      <c r="AJ23" s="27"/>
      <c r="AK23" s="27"/>
      <c r="AL23" s="27"/>
      <c r="AM23" s="27"/>
      <c r="AN23" s="27"/>
      <c r="AO23" s="27"/>
      <c r="AP23" s="27"/>
      <c r="AQ23" s="27"/>
      <c r="AR23" s="27"/>
    </row>
    <row r="24" spans="1:71" s="28" customFormat="1" ht="78.75" x14ac:dyDescent="0.2">
      <c r="A24" s="12">
        <f t="shared" si="0"/>
        <v>22</v>
      </c>
      <c r="B24" s="14" t="s">
        <v>45</v>
      </c>
      <c r="C24" s="29" t="s">
        <v>123</v>
      </c>
      <c r="D24" s="13" t="s">
        <v>85</v>
      </c>
      <c r="E24" s="13" t="s">
        <v>7</v>
      </c>
      <c r="F24" s="17"/>
      <c r="G24" s="17">
        <v>1</v>
      </c>
      <c r="H24" s="17"/>
      <c r="I24" s="17"/>
      <c r="J24" s="17"/>
      <c r="K24" s="17"/>
      <c r="L24" s="17"/>
      <c r="M24" s="17"/>
      <c r="N24" s="17">
        <v>1</v>
      </c>
      <c r="O24" s="17"/>
      <c r="P24" s="17"/>
      <c r="Q24" s="17">
        <v>1</v>
      </c>
      <c r="R24" s="17"/>
      <c r="S24" s="17"/>
      <c r="T24" s="17">
        <v>2</v>
      </c>
      <c r="U24" s="17"/>
      <c r="V24" s="17">
        <v>2</v>
      </c>
      <c r="W24" s="17">
        <v>1</v>
      </c>
      <c r="X24" s="17"/>
      <c r="Y24" s="27"/>
      <c r="Z24" s="27"/>
      <c r="AA24" s="27"/>
      <c r="AB24" s="27"/>
      <c r="AC24" s="27"/>
      <c r="AD24" s="27"/>
      <c r="AE24" s="27"/>
      <c r="AF24" s="27"/>
      <c r="AG24" s="27"/>
      <c r="AH24" s="27"/>
      <c r="AI24" s="27"/>
      <c r="AJ24" s="27"/>
      <c r="AK24" s="27"/>
      <c r="AL24" s="27"/>
      <c r="AM24" s="27"/>
      <c r="AN24" s="27"/>
      <c r="AO24" s="27"/>
      <c r="AP24" s="27"/>
      <c r="AQ24" s="27"/>
      <c r="AR24" s="27"/>
    </row>
    <row r="25" spans="1:71" s="2" customFormat="1" ht="67.5" x14ac:dyDescent="0.2">
      <c r="A25" s="12">
        <f t="shared" si="0"/>
        <v>23</v>
      </c>
      <c r="B25" s="14" t="s">
        <v>24</v>
      </c>
      <c r="C25" s="15" t="s">
        <v>39</v>
      </c>
      <c r="D25" s="13" t="s">
        <v>88</v>
      </c>
      <c r="E25" s="13" t="s">
        <v>7</v>
      </c>
      <c r="F25" s="17">
        <v>12</v>
      </c>
      <c r="G25" s="17"/>
      <c r="H25" s="17"/>
      <c r="I25" s="17"/>
      <c r="J25" s="17"/>
      <c r="K25" s="17"/>
      <c r="L25" s="17"/>
      <c r="M25" s="17"/>
      <c r="N25" s="17"/>
      <c r="O25" s="17"/>
      <c r="P25" s="17"/>
      <c r="Q25" s="17"/>
      <c r="R25" s="17"/>
      <c r="S25" s="17"/>
      <c r="T25" s="17"/>
      <c r="U25" s="17"/>
      <c r="V25" s="17"/>
      <c r="W25" s="17">
        <v>1</v>
      </c>
      <c r="X25" s="17"/>
      <c r="Y25" s="39"/>
      <c r="Z25" s="39"/>
      <c r="AA25" s="39"/>
      <c r="AB25" s="39"/>
      <c r="AC25" s="39"/>
      <c r="AD25" s="39"/>
      <c r="AE25" s="39"/>
      <c r="AF25" s="39"/>
      <c r="AG25" s="39"/>
      <c r="AH25" s="39"/>
      <c r="AI25" s="39"/>
      <c r="AJ25" s="39"/>
      <c r="AK25" s="39"/>
      <c r="AL25" s="39"/>
      <c r="AM25" s="39"/>
      <c r="AN25" s="39"/>
      <c r="AO25" s="39"/>
      <c r="AP25" s="39"/>
      <c r="AQ25" s="39"/>
      <c r="AR25" s="39"/>
      <c r="AS25" s="40"/>
      <c r="AT25" s="40"/>
      <c r="AU25" s="40"/>
      <c r="AV25" s="40"/>
      <c r="AW25" s="40"/>
      <c r="AX25" s="40"/>
      <c r="AY25" s="40"/>
      <c r="AZ25" s="40"/>
      <c r="BH25" s="2">
        <v>1</v>
      </c>
      <c r="BI25" s="2">
        <v>1</v>
      </c>
      <c r="BS25" s="2">
        <v>2</v>
      </c>
    </row>
    <row r="26" spans="1:71" s="28" customFormat="1" ht="67.5" x14ac:dyDescent="0.2">
      <c r="A26" s="12">
        <f t="shared" si="0"/>
        <v>24</v>
      </c>
      <c r="B26" s="14" t="s">
        <v>24</v>
      </c>
      <c r="C26" s="15" t="s">
        <v>41</v>
      </c>
      <c r="D26" s="13" t="s">
        <v>30</v>
      </c>
      <c r="E26" s="13" t="s">
        <v>7</v>
      </c>
      <c r="F26" s="17"/>
      <c r="G26" s="17"/>
      <c r="H26" s="17"/>
      <c r="I26" s="17"/>
      <c r="J26" s="17"/>
      <c r="K26" s="17"/>
      <c r="L26" s="17"/>
      <c r="M26" s="17"/>
      <c r="N26" s="17"/>
      <c r="O26" s="17"/>
      <c r="P26" s="17"/>
      <c r="Q26" s="17"/>
      <c r="R26" s="17"/>
      <c r="S26" s="17"/>
      <c r="T26" s="17"/>
      <c r="U26" s="17"/>
      <c r="V26" s="17"/>
      <c r="W26" s="17">
        <v>4</v>
      </c>
      <c r="X26" s="17"/>
      <c r="Y26" s="27"/>
      <c r="Z26" s="27"/>
      <c r="AA26" s="27"/>
      <c r="AB26" s="27"/>
      <c r="AC26" s="27"/>
      <c r="AD26" s="27"/>
      <c r="AE26" s="27"/>
      <c r="AF26" s="27"/>
      <c r="AG26" s="27"/>
      <c r="AH26" s="27"/>
      <c r="AI26" s="27"/>
      <c r="AJ26" s="27"/>
      <c r="AK26" s="27"/>
      <c r="AL26" s="27"/>
      <c r="AM26" s="27"/>
      <c r="AN26" s="27"/>
      <c r="AO26" s="27"/>
      <c r="AP26" s="27"/>
      <c r="AQ26" s="27"/>
      <c r="AR26" s="27"/>
    </row>
    <row r="27" spans="1:71" s="28" customFormat="1" ht="56.25" x14ac:dyDescent="0.2">
      <c r="A27" s="12">
        <f t="shared" si="0"/>
        <v>25</v>
      </c>
      <c r="B27" s="14" t="s">
        <v>12</v>
      </c>
      <c r="C27" s="15" t="s">
        <v>124</v>
      </c>
      <c r="D27" s="13" t="s">
        <v>84</v>
      </c>
      <c r="E27" s="13" t="s">
        <v>7</v>
      </c>
      <c r="F27" s="17"/>
      <c r="G27" s="17"/>
      <c r="H27" s="17">
        <v>2</v>
      </c>
      <c r="I27" s="17">
        <v>2</v>
      </c>
      <c r="J27" s="17">
        <v>2</v>
      </c>
      <c r="K27" s="17"/>
      <c r="L27" s="17">
        <v>1</v>
      </c>
      <c r="M27" s="17"/>
      <c r="N27" s="17"/>
      <c r="O27" s="17"/>
      <c r="P27" s="17">
        <v>2</v>
      </c>
      <c r="Q27" s="17"/>
      <c r="R27" s="17"/>
      <c r="S27" s="17">
        <v>2</v>
      </c>
      <c r="T27" s="17"/>
      <c r="U27" s="17"/>
      <c r="V27" s="17">
        <v>2</v>
      </c>
      <c r="W27" s="17"/>
      <c r="X27" s="17"/>
      <c r="Y27" s="27"/>
      <c r="Z27" s="27"/>
      <c r="AA27" s="27"/>
      <c r="AB27" s="27"/>
      <c r="AC27" s="27"/>
      <c r="AD27" s="27"/>
      <c r="AE27" s="27"/>
      <c r="AF27" s="27"/>
      <c r="AG27" s="27"/>
      <c r="AH27" s="27"/>
      <c r="AI27" s="27"/>
      <c r="AJ27" s="27"/>
      <c r="AK27" s="27"/>
      <c r="AL27" s="27"/>
      <c r="AM27" s="27"/>
      <c r="AN27" s="27"/>
      <c r="AO27" s="27"/>
      <c r="AP27" s="27"/>
      <c r="AQ27" s="27"/>
      <c r="AR27" s="27"/>
    </row>
    <row r="28" spans="1:71" s="28" customFormat="1" x14ac:dyDescent="0.2">
      <c r="A28" s="12">
        <f t="shared" si="0"/>
        <v>26</v>
      </c>
      <c r="B28" s="14" t="s">
        <v>26</v>
      </c>
      <c r="C28" s="15" t="s">
        <v>27</v>
      </c>
      <c r="D28" s="13" t="s">
        <v>35</v>
      </c>
      <c r="E28" s="13" t="s">
        <v>7</v>
      </c>
      <c r="F28" s="17">
        <v>2</v>
      </c>
      <c r="G28" s="17"/>
      <c r="H28" s="17"/>
      <c r="I28" s="17"/>
      <c r="J28" s="17"/>
      <c r="K28" s="17"/>
      <c r="L28" s="17"/>
      <c r="M28" s="17"/>
      <c r="N28" s="17"/>
      <c r="O28" s="17"/>
      <c r="P28" s="17"/>
      <c r="Q28" s="17"/>
      <c r="R28" s="17"/>
      <c r="S28" s="17"/>
      <c r="T28" s="17"/>
      <c r="U28" s="17"/>
      <c r="V28" s="17"/>
      <c r="W28" s="17"/>
      <c r="X28" s="17"/>
      <c r="Y28" s="27"/>
      <c r="Z28" s="27"/>
      <c r="AA28" s="27"/>
      <c r="AB28" s="27"/>
      <c r="AC28" s="27"/>
      <c r="AD28" s="27"/>
      <c r="AE28" s="27"/>
      <c r="AF28" s="27"/>
      <c r="AG28" s="27"/>
      <c r="AH28" s="27"/>
      <c r="AI28" s="27"/>
      <c r="AJ28" s="27"/>
      <c r="AK28" s="27"/>
      <c r="AL28" s="27"/>
      <c r="AM28" s="27"/>
      <c r="AN28" s="27"/>
      <c r="AO28" s="27"/>
      <c r="AP28" s="27"/>
      <c r="AQ28" s="27"/>
      <c r="AR28" s="27"/>
    </row>
    <row r="29" spans="1:71" s="28" customFormat="1" x14ac:dyDescent="0.2">
      <c r="A29" s="12">
        <f t="shared" si="0"/>
        <v>27</v>
      </c>
      <c r="B29" s="14" t="s">
        <v>13</v>
      </c>
      <c r="C29" s="15" t="s">
        <v>14</v>
      </c>
      <c r="D29" s="13"/>
      <c r="E29" s="13" t="s">
        <v>7</v>
      </c>
      <c r="F29" s="17"/>
      <c r="G29" s="17"/>
      <c r="H29" s="17"/>
      <c r="I29" s="17"/>
      <c r="J29" s="17"/>
      <c r="K29" s="17">
        <v>1</v>
      </c>
      <c r="L29" s="17"/>
      <c r="M29" s="17"/>
      <c r="N29" s="17"/>
      <c r="O29" s="17"/>
      <c r="P29" s="17"/>
      <c r="Q29" s="17"/>
      <c r="R29" s="17"/>
      <c r="S29" s="17"/>
      <c r="T29" s="17"/>
      <c r="U29" s="17"/>
      <c r="V29" s="17"/>
      <c r="W29" s="17"/>
      <c r="X29" s="17"/>
      <c r="Y29" s="27"/>
      <c r="Z29" s="27"/>
      <c r="AA29" s="27"/>
      <c r="AB29" s="27"/>
      <c r="AC29" s="27"/>
      <c r="AD29" s="27"/>
      <c r="AE29" s="27"/>
      <c r="AF29" s="27"/>
      <c r="AG29" s="27"/>
      <c r="AH29" s="27"/>
      <c r="AI29" s="27"/>
      <c r="AJ29" s="27"/>
      <c r="AK29" s="27"/>
      <c r="AL29" s="27"/>
      <c r="AM29" s="27"/>
      <c r="AN29" s="27"/>
      <c r="AO29" s="27"/>
      <c r="AP29" s="27"/>
      <c r="AQ29" s="27"/>
      <c r="AR29" s="27"/>
    </row>
    <row r="30" spans="1:71" s="28" customFormat="1" x14ac:dyDescent="0.2">
      <c r="A30" s="12">
        <f t="shared" si="0"/>
        <v>28</v>
      </c>
      <c r="B30" s="26" t="s">
        <v>32</v>
      </c>
      <c r="C30" s="15" t="s">
        <v>125</v>
      </c>
      <c r="D30" s="12" t="s">
        <v>107</v>
      </c>
      <c r="E30" s="12" t="s">
        <v>7</v>
      </c>
      <c r="F30" s="17">
        <v>4</v>
      </c>
      <c r="G30" s="17"/>
      <c r="H30" s="17"/>
      <c r="I30" s="17"/>
      <c r="J30" s="17"/>
      <c r="K30" s="17"/>
      <c r="L30" s="17"/>
      <c r="M30" s="17"/>
      <c r="N30" s="17"/>
      <c r="O30" s="17"/>
      <c r="P30" s="17"/>
      <c r="Q30" s="17"/>
      <c r="R30" s="17"/>
      <c r="S30" s="17"/>
      <c r="T30" s="17"/>
      <c r="U30" s="17"/>
      <c r="V30" s="17"/>
      <c r="W30" s="17"/>
      <c r="X30" s="17"/>
      <c r="Y30" s="27"/>
      <c r="Z30" s="27"/>
      <c r="AA30" s="27"/>
      <c r="AB30" s="27"/>
      <c r="AC30" s="27"/>
      <c r="AD30" s="27"/>
      <c r="AE30" s="27"/>
      <c r="AF30" s="27"/>
      <c r="AG30" s="27"/>
      <c r="AH30" s="27"/>
      <c r="AI30" s="27"/>
      <c r="AJ30" s="27"/>
      <c r="AK30" s="27"/>
      <c r="AL30" s="27"/>
      <c r="AM30" s="27"/>
      <c r="AN30" s="27"/>
      <c r="AO30" s="27"/>
      <c r="AP30" s="27"/>
      <c r="AQ30" s="27"/>
      <c r="AR30" s="27"/>
    </row>
    <row r="31" spans="1:71" s="28" customFormat="1" x14ac:dyDescent="0.2">
      <c r="A31" s="12">
        <f t="shared" si="0"/>
        <v>29</v>
      </c>
      <c r="B31" s="14" t="s">
        <v>15</v>
      </c>
      <c r="C31" s="15" t="s">
        <v>126</v>
      </c>
      <c r="D31" s="13" t="s">
        <v>108</v>
      </c>
      <c r="E31" s="13" t="s">
        <v>7</v>
      </c>
      <c r="F31" s="17"/>
      <c r="G31" s="17">
        <v>1</v>
      </c>
      <c r="H31" s="17">
        <v>1</v>
      </c>
      <c r="I31" s="17">
        <v>1</v>
      </c>
      <c r="J31" s="17">
        <v>1</v>
      </c>
      <c r="K31" s="17">
        <v>1</v>
      </c>
      <c r="L31" s="17">
        <v>1</v>
      </c>
      <c r="M31" s="17">
        <v>3</v>
      </c>
      <c r="N31" s="17">
        <v>1</v>
      </c>
      <c r="O31" s="17">
        <v>1</v>
      </c>
      <c r="P31" s="17">
        <v>1</v>
      </c>
      <c r="Q31" s="17">
        <v>1</v>
      </c>
      <c r="R31" s="17">
        <v>1</v>
      </c>
      <c r="S31" s="17">
        <v>1</v>
      </c>
      <c r="T31" s="17">
        <v>1</v>
      </c>
      <c r="U31" s="17">
        <v>1</v>
      </c>
      <c r="V31" s="17">
        <v>1</v>
      </c>
      <c r="W31" s="17"/>
      <c r="X31" s="17"/>
      <c r="Y31" s="27"/>
      <c r="Z31" s="27"/>
      <c r="AA31" s="27"/>
      <c r="AB31" s="27"/>
      <c r="AC31" s="27"/>
      <c r="AD31" s="27"/>
      <c r="AE31" s="27"/>
      <c r="AF31" s="27"/>
      <c r="AG31" s="27"/>
      <c r="AH31" s="27"/>
      <c r="AI31" s="27"/>
      <c r="AJ31" s="27"/>
      <c r="AK31" s="27"/>
      <c r="AL31" s="27"/>
      <c r="AM31" s="27"/>
      <c r="AN31" s="27"/>
      <c r="AO31" s="27"/>
      <c r="AP31" s="27"/>
      <c r="AQ31" s="27"/>
      <c r="AR31" s="27"/>
    </row>
    <row r="32" spans="1:71" s="28" customFormat="1" ht="78.75" x14ac:dyDescent="0.2">
      <c r="A32" s="12">
        <f t="shared" si="0"/>
        <v>30</v>
      </c>
      <c r="B32" s="14" t="s">
        <v>16</v>
      </c>
      <c r="C32" s="15" t="s">
        <v>93</v>
      </c>
      <c r="D32" s="13"/>
      <c r="E32" s="13" t="s">
        <v>7</v>
      </c>
      <c r="F32" s="17"/>
      <c r="G32" s="17">
        <v>3</v>
      </c>
      <c r="H32" s="17"/>
      <c r="I32" s="17"/>
      <c r="J32" s="17"/>
      <c r="K32" s="17"/>
      <c r="L32" s="17"/>
      <c r="M32" s="17"/>
      <c r="N32" s="17">
        <v>3</v>
      </c>
      <c r="O32" s="17"/>
      <c r="P32" s="17"/>
      <c r="Q32" s="17">
        <v>3</v>
      </c>
      <c r="R32" s="17"/>
      <c r="S32" s="17"/>
      <c r="T32" s="17"/>
      <c r="U32" s="17"/>
      <c r="V32" s="17"/>
      <c r="W32" s="17"/>
      <c r="X32" s="17"/>
      <c r="Y32" s="27"/>
      <c r="Z32" s="27"/>
      <c r="AA32" s="27"/>
      <c r="AB32" s="27"/>
      <c r="AC32" s="27"/>
      <c r="AD32" s="27"/>
      <c r="AE32" s="27"/>
      <c r="AF32" s="27"/>
      <c r="AG32" s="27"/>
      <c r="AH32" s="27"/>
      <c r="AI32" s="27"/>
      <c r="AJ32" s="27"/>
      <c r="AK32" s="27"/>
      <c r="AL32" s="27"/>
      <c r="AM32" s="27"/>
      <c r="AN32" s="27"/>
      <c r="AO32" s="27"/>
      <c r="AP32" s="27"/>
      <c r="AQ32" s="27"/>
      <c r="AR32" s="27"/>
    </row>
    <row r="33" spans="1:44" s="28" customFormat="1" ht="78.75" x14ac:dyDescent="0.2">
      <c r="A33" s="12">
        <f t="shared" si="0"/>
        <v>31</v>
      </c>
      <c r="B33" s="14" t="s">
        <v>49</v>
      </c>
      <c r="C33" s="15" t="s">
        <v>93</v>
      </c>
      <c r="D33" s="13"/>
      <c r="E33" s="13" t="s">
        <v>7</v>
      </c>
      <c r="F33" s="17"/>
      <c r="G33" s="17"/>
      <c r="H33" s="17">
        <v>2</v>
      </c>
      <c r="I33" s="17">
        <v>2</v>
      </c>
      <c r="J33" s="17">
        <v>2</v>
      </c>
      <c r="K33" s="17">
        <v>1</v>
      </c>
      <c r="L33" s="17">
        <v>1</v>
      </c>
      <c r="M33" s="17"/>
      <c r="N33" s="17"/>
      <c r="O33" s="17">
        <v>2</v>
      </c>
      <c r="P33" s="17">
        <v>2</v>
      </c>
      <c r="Q33" s="17"/>
      <c r="R33" s="17">
        <v>1</v>
      </c>
      <c r="S33" s="17">
        <v>2</v>
      </c>
      <c r="T33" s="17"/>
      <c r="U33" s="17"/>
      <c r="V33" s="17">
        <v>2</v>
      </c>
      <c r="W33" s="17"/>
      <c r="X33" s="17"/>
      <c r="Y33" s="27"/>
      <c r="Z33" s="27"/>
      <c r="AA33" s="27"/>
      <c r="AB33" s="27"/>
      <c r="AC33" s="27"/>
      <c r="AD33" s="27"/>
      <c r="AE33" s="27"/>
      <c r="AF33" s="27"/>
      <c r="AG33" s="27"/>
      <c r="AH33" s="27"/>
      <c r="AI33" s="27"/>
      <c r="AJ33" s="27"/>
      <c r="AK33" s="27"/>
      <c r="AL33" s="27"/>
      <c r="AM33" s="27"/>
      <c r="AN33" s="27"/>
      <c r="AO33" s="27"/>
      <c r="AP33" s="27"/>
      <c r="AQ33" s="27"/>
      <c r="AR33" s="27"/>
    </row>
    <row r="34" spans="1:44" s="28" customFormat="1" ht="45" x14ac:dyDescent="0.2">
      <c r="A34" s="12">
        <f t="shared" si="0"/>
        <v>32</v>
      </c>
      <c r="B34" s="14" t="s">
        <v>25</v>
      </c>
      <c r="C34" s="15" t="s">
        <v>40</v>
      </c>
      <c r="D34" s="13"/>
      <c r="E34" s="13" t="s">
        <v>7</v>
      </c>
      <c r="F34" s="17">
        <v>25</v>
      </c>
      <c r="G34" s="17"/>
      <c r="H34" s="17"/>
      <c r="I34" s="17"/>
      <c r="J34" s="17"/>
      <c r="K34" s="17"/>
      <c r="L34" s="17"/>
      <c r="M34" s="17"/>
      <c r="N34" s="17"/>
      <c r="O34" s="17"/>
      <c r="P34" s="17"/>
      <c r="Q34" s="17"/>
      <c r="R34" s="17"/>
      <c r="S34" s="17"/>
      <c r="T34" s="17"/>
      <c r="U34" s="17"/>
      <c r="V34" s="17"/>
      <c r="W34" s="17">
        <v>10</v>
      </c>
      <c r="X34" s="30"/>
      <c r="Y34" s="27"/>
      <c r="Z34" s="27"/>
      <c r="AA34" s="27"/>
      <c r="AB34" s="27"/>
      <c r="AC34" s="27"/>
      <c r="AD34" s="27"/>
      <c r="AE34" s="27"/>
      <c r="AF34" s="27"/>
      <c r="AG34" s="27"/>
      <c r="AH34" s="27"/>
      <c r="AI34" s="27"/>
      <c r="AJ34" s="27"/>
      <c r="AK34" s="27"/>
      <c r="AL34" s="27"/>
      <c r="AM34" s="27"/>
      <c r="AN34" s="27"/>
      <c r="AO34" s="27"/>
      <c r="AP34" s="27"/>
      <c r="AQ34" s="27"/>
      <c r="AR34" s="27"/>
    </row>
    <row r="35" spans="1:44" s="28" customFormat="1" ht="33.75" x14ac:dyDescent="0.2">
      <c r="A35" s="12">
        <f t="shared" si="0"/>
        <v>33</v>
      </c>
      <c r="B35" s="14" t="s">
        <v>6</v>
      </c>
      <c r="C35" s="15" t="s">
        <v>127</v>
      </c>
      <c r="D35" s="13"/>
      <c r="E35" s="13" t="s">
        <v>7</v>
      </c>
      <c r="F35" s="17"/>
      <c r="G35" s="17"/>
      <c r="H35" s="17">
        <v>2</v>
      </c>
      <c r="I35" s="17">
        <v>2</v>
      </c>
      <c r="J35" s="17">
        <v>2</v>
      </c>
      <c r="K35" s="17">
        <v>4</v>
      </c>
      <c r="L35" s="17"/>
      <c r="M35" s="17">
        <v>10</v>
      </c>
      <c r="N35" s="17"/>
      <c r="O35" s="17"/>
      <c r="P35" s="17">
        <v>2</v>
      </c>
      <c r="Q35" s="17"/>
      <c r="R35" s="17">
        <v>1</v>
      </c>
      <c r="S35" s="17">
        <v>2</v>
      </c>
      <c r="T35" s="17"/>
      <c r="U35" s="17">
        <v>2</v>
      </c>
      <c r="V35" s="17"/>
      <c r="W35" s="17"/>
      <c r="X35" s="30"/>
      <c r="Y35" s="27"/>
      <c r="Z35" s="27"/>
      <c r="AA35" s="27"/>
      <c r="AB35" s="27"/>
      <c r="AC35" s="27"/>
      <c r="AD35" s="27"/>
      <c r="AE35" s="27"/>
      <c r="AF35" s="27"/>
      <c r="AG35" s="27"/>
      <c r="AH35" s="27"/>
      <c r="AI35" s="27"/>
      <c r="AJ35" s="27"/>
      <c r="AK35" s="27"/>
      <c r="AL35" s="27"/>
      <c r="AM35" s="27"/>
      <c r="AN35" s="27"/>
      <c r="AO35" s="27"/>
      <c r="AP35" s="27"/>
      <c r="AQ35" s="27"/>
      <c r="AR35" s="27"/>
    </row>
    <row r="36" spans="1:44" s="28" customFormat="1" ht="33.75" x14ac:dyDescent="0.2">
      <c r="A36" s="12">
        <f t="shared" si="0"/>
        <v>34</v>
      </c>
      <c r="B36" s="14" t="s">
        <v>6</v>
      </c>
      <c r="C36" s="15" t="s">
        <v>128</v>
      </c>
      <c r="D36" s="13"/>
      <c r="E36" s="13" t="s">
        <v>7</v>
      </c>
      <c r="F36" s="17">
        <v>2</v>
      </c>
      <c r="G36" s="17">
        <v>1</v>
      </c>
      <c r="H36" s="17"/>
      <c r="I36" s="17"/>
      <c r="J36" s="17"/>
      <c r="K36" s="17">
        <v>1</v>
      </c>
      <c r="L36" s="17">
        <v>1</v>
      </c>
      <c r="M36" s="17">
        <v>2</v>
      </c>
      <c r="N36" s="17">
        <v>1</v>
      </c>
      <c r="O36" s="17">
        <v>2</v>
      </c>
      <c r="P36" s="17"/>
      <c r="Q36" s="17">
        <v>1</v>
      </c>
      <c r="R36" s="17"/>
      <c r="S36" s="17"/>
      <c r="T36" s="17">
        <v>2</v>
      </c>
      <c r="U36" s="17"/>
      <c r="V36" s="17">
        <v>2</v>
      </c>
      <c r="W36" s="17"/>
      <c r="X36" s="30"/>
      <c r="Y36" s="27"/>
      <c r="Z36" s="27"/>
      <c r="AA36" s="27"/>
      <c r="AB36" s="27"/>
      <c r="AC36" s="27"/>
      <c r="AD36" s="27"/>
      <c r="AE36" s="27"/>
      <c r="AF36" s="27"/>
      <c r="AG36" s="27"/>
      <c r="AH36" s="27"/>
      <c r="AI36" s="27"/>
      <c r="AJ36" s="27"/>
      <c r="AK36" s="27"/>
      <c r="AL36" s="27"/>
      <c r="AM36" s="27"/>
      <c r="AN36" s="27"/>
      <c r="AO36" s="27"/>
      <c r="AP36" s="27"/>
      <c r="AQ36" s="27"/>
      <c r="AR36" s="27"/>
    </row>
    <row r="37" spans="1:44" s="28" customFormat="1" ht="78.75" x14ac:dyDescent="0.2">
      <c r="A37" s="12">
        <f t="shared" si="0"/>
        <v>35</v>
      </c>
      <c r="B37" s="14" t="s">
        <v>45</v>
      </c>
      <c r="C37" s="37" t="s">
        <v>129</v>
      </c>
      <c r="D37" s="31" t="s">
        <v>85</v>
      </c>
      <c r="E37" s="31" t="s">
        <v>7</v>
      </c>
      <c r="F37" s="1"/>
      <c r="G37" s="2"/>
      <c r="H37" s="3"/>
      <c r="I37" s="3"/>
      <c r="J37" s="3"/>
      <c r="K37" s="3"/>
      <c r="L37" s="3"/>
      <c r="M37" s="3"/>
      <c r="N37" s="3"/>
      <c r="O37" s="3"/>
      <c r="P37" s="3"/>
      <c r="Q37" s="19"/>
      <c r="R37" s="3"/>
      <c r="S37" s="3"/>
      <c r="T37" s="3"/>
      <c r="U37" s="3"/>
      <c r="V37" s="3"/>
      <c r="W37" s="3"/>
      <c r="X37" s="4"/>
      <c r="Y37" s="4"/>
      <c r="Z37" s="4"/>
      <c r="AA37" s="4"/>
      <c r="AB37" s="4"/>
      <c r="AC37" s="4"/>
      <c r="AD37" s="4"/>
      <c r="AE37" s="4"/>
      <c r="AF37" s="4">
        <v>1</v>
      </c>
      <c r="AG37" s="4"/>
      <c r="AH37" s="4"/>
      <c r="AI37" s="4"/>
      <c r="AJ37" s="4"/>
      <c r="AK37" s="4"/>
      <c r="AL37" s="4"/>
      <c r="AM37" s="4">
        <v>1</v>
      </c>
      <c r="AN37" s="4">
        <v>2</v>
      </c>
      <c r="AO37" s="27"/>
      <c r="AP37" s="27"/>
      <c r="AQ37" s="27"/>
      <c r="AR37" s="27"/>
    </row>
    <row r="38" spans="1:44" ht="78.75" x14ac:dyDescent="0.2">
      <c r="A38" s="12">
        <f t="shared" si="0"/>
        <v>36</v>
      </c>
      <c r="B38" s="14" t="s">
        <v>47</v>
      </c>
      <c r="C38" s="37" t="s">
        <v>130</v>
      </c>
      <c r="D38" s="31" t="s">
        <v>22</v>
      </c>
      <c r="E38" s="31" t="s">
        <v>7</v>
      </c>
      <c r="F38" s="1"/>
      <c r="G38" s="2"/>
      <c r="X38" s="4"/>
      <c r="Y38" s="4"/>
      <c r="Z38" s="4"/>
      <c r="AA38" s="4"/>
      <c r="AB38" s="4"/>
      <c r="AC38" s="4"/>
      <c r="AD38" s="4"/>
      <c r="AE38" s="4"/>
      <c r="AF38" s="4">
        <v>10</v>
      </c>
      <c r="AG38" s="4"/>
      <c r="AH38" s="4"/>
      <c r="AI38" s="4"/>
      <c r="AJ38" s="4"/>
      <c r="AK38" s="4"/>
      <c r="AL38" s="4"/>
      <c r="AM38" s="4"/>
      <c r="AN38" s="4">
        <v>4</v>
      </c>
    </row>
    <row r="39" spans="1:44" ht="78.75" x14ac:dyDescent="0.2">
      <c r="A39" s="12">
        <f t="shared" si="0"/>
        <v>37</v>
      </c>
      <c r="B39" s="21" t="s">
        <v>48</v>
      </c>
      <c r="C39" s="37" t="s">
        <v>131</v>
      </c>
      <c r="D39" s="31" t="s">
        <v>86</v>
      </c>
      <c r="E39" s="31" t="s">
        <v>7</v>
      </c>
      <c r="F39" s="1"/>
      <c r="G39" s="2"/>
      <c r="X39" s="4"/>
      <c r="Y39" s="4"/>
      <c r="Z39" s="4"/>
      <c r="AA39" s="4"/>
      <c r="AB39" s="4"/>
      <c r="AC39" s="4"/>
      <c r="AD39" s="4"/>
      <c r="AE39" s="4"/>
      <c r="AF39" s="4">
        <v>5</v>
      </c>
      <c r="AG39" s="4"/>
      <c r="AH39" s="4"/>
      <c r="AI39" s="4"/>
      <c r="AJ39" s="4"/>
      <c r="AK39" s="4"/>
      <c r="AL39" s="4"/>
      <c r="AM39" s="4"/>
      <c r="AN39" s="4"/>
    </row>
    <row r="40" spans="1:44" x14ac:dyDescent="0.2">
      <c r="A40" s="12">
        <f t="shared" si="0"/>
        <v>38</v>
      </c>
      <c r="B40" s="21" t="s">
        <v>50</v>
      </c>
      <c r="C40" s="21" t="s">
        <v>51</v>
      </c>
      <c r="D40" s="22" t="s">
        <v>52</v>
      </c>
      <c r="E40" s="31"/>
      <c r="F40" s="1"/>
      <c r="G40" s="2"/>
      <c r="X40" s="4"/>
      <c r="Y40" s="4">
        <v>1</v>
      </c>
      <c r="Z40" s="4">
        <v>1</v>
      </c>
      <c r="AA40" s="4">
        <v>1</v>
      </c>
      <c r="AB40" s="4">
        <v>1</v>
      </c>
      <c r="AC40" s="4">
        <v>2</v>
      </c>
      <c r="AD40" s="4"/>
      <c r="AE40" s="4">
        <v>2</v>
      </c>
      <c r="AF40" s="4">
        <v>16</v>
      </c>
      <c r="AG40" s="4">
        <v>2</v>
      </c>
      <c r="AH40" s="4"/>
      <c r="AI40" s="4"/>
      <c r="AJ40" s="4">
        <v>1</v>
      </c>
      <c r="AK40" s="4">
        <v>2</v>
      </c>
      <c r="AL40" s="4">
        <v>1</v>
      </c>
      <c r="AM40" s="4">
        <v>1</v>
      </c>
      <c r="AN40" s="4">
        <v>6</v>
      </c>
    </row>
    <row r="41" spans="1:44" s="33" customFormat="1" x14ac:dyDescent="0.2">
      <c r="A41" s="12">
        <f t="shared" si="0"/>
        <v>39</v>
      </c>
      <c r="B41" s="21" t="s">
        <v>103</v>
      </c>
      <c r="C41" s="21" t="s">
        <v>53</v>
      </c>
      <c r="D41" s="24" t="s">
        <v>54</v>
      </c>
      <c r="E41" s="24"/>
      <c r="G41" s="18"/>
      <c r="H41" s="34"/>
      <c r="I41" s="34"/>
      <c r="J41" s="34"/>
      <c r="K41" s="34"/>
      <c r="L41" s="34"/>
      <c r="M41" s="34"/>
      <c r="N41" s="34"/>
      <c r="O41" s="34"/>
      <c r="P41" s="34"/>
      <c r="Q41" s="27"/>
      <c r="R41" s="34"/>
      <c r="S41" s="34"/>
      <c r="T41" s="34"/>
      <c r="U41" s="34"/>
      <c r="V41" s="34"/>
      <c r="W41" s="34"/>
      <c r="X41" s="35"/>
      <c r="Y41" s="35"/>
      <c r="Z41" s="35"/>
      <c r="AA41" s="35"/>
      <c r="AB41" s="35"/>
      <c r="AC41" s="35"/>
      <c r="AD41" s="35"/>
      <c r="AE41" s="35"/>
      <c r="AF41" s="35">
        <v>16</v>
      </c>
      <c r="AG41" s="35"/>
      <c r="AH41" s="35"/>
      <c r="AI41" s="35"/>
      <c r="AJ41" s="35"/>
      <c r="AK41" s="35"/>
      <c r="AL41" s="35"/>
      <c r="AM41" s="35"/>
      <c r="AN41" s="35">
        <v>6</v>
      </c>
      <c r="AO41" s="34"/>
      <c r="AP41" s="34"/>
      <c r="AQ41" s="34"/>
      <c r="AR41" s="34"/>
    </row>
    <row r="42" spans="1:44" ht="45" x14ac:dyDescent="0.2">
      <c r="A42" s="12">
        <f t="shared" si="0"/>
        <v>40</v>
      </c>
      <c r="B42" s="14" t="s">
        <v>6</v>
      </c>
      <c r="C42" s="37" t="s">
        <v>55</v>
      </c>
      <c r="D42" s="31" t="s">
        <v>56</v>
      </c>
      <c r="E42" s="31" t="s">
        <v>7</v>
      </c>
      <c r="X42" s="4"/>
      <c r="Y42" s="4"/>
      <c r="Z42" s="4"/>
      <c r="AA42" s="4"/>
      <c r="AB42" s="4"/>
      <c r="AC42" s="4"/>
      <c r="AD42" s="4"/>
      <c r="AE42" s="4"/>
      <c r="AF42" s="4">
        <v>25</v>
      </c>
      <c r="AG42" s="4"/>
      <c r="AH42" s="4"/>
      <c r="AI42" s="4"/>
      <c r="AJ42" s="4">
        <v>13</v>
      </c>
      <c r="AK42" s="4"/>
      <c r="AL42" s="4"/>
      <c r="AM42" s="4">
        <v>4</v>
      </c>
      <c r="AN42" s="4">
        <v>2</v>
      </c>
    </row>
    <row r="43" spans="1:44" x14ac:dyDescent="0.2">
      <c r="A43" s="12">
        <f t="shared" si="0"/>
        <v>41</v>
      </c>
      <c r="B43" s="14" t="s">
        <v>26</v>
      </c>
      <c r="C43" s="15" t="s">
        <v>27</v>
      </c>
      <c r="D43" s="31" t="s">
        <v>57</v>
      </c>
      <c r="E43" s="31" t="s">
        <v>7</v>
      </c>
      <c r="X43" s="4"/>
      <c r="Y43" s="4"/>
      <c r="Z43" s="4"/>
      <c r="AA43" s="4"/>
      <c r="AB43" s="4"/>
      <c r="AC43" s="4"/>
      <c r="AD43" s="4">
        <v>2</v>
      </c>
      <c r="AE43" s="4"/>
      <c r="AF43" s="4">
        <v>2</v>
      </c>
      <c r="AG43" s="4"/>
      <c r="AH43" s="4"/>
      <c r="AI43" s="4"/>
      <c r="AJ43" s="4"/>
      <c r="AK43" s="4"/>
      <c r="AL43" s="4"/>
      <c r="AM43" s="4"/>
      <c r="AN43" s="4"/>
    </row>
    <row r="44" spans="1:44" x14ac:dyDescent="0.2">
      <c r="A44" s="12">
        <f t="shared" si="0"/>
        <v>42</v>
      </c>
      <c r="B44" s="14" t="s">
        <v>32</v>
      </c>
      <c r="C44" s="37" t="s">
        <v>58</v>
      </c>
      <c r="D44" s="31" t="s">
        <v>94</v>
      </c>
      <c r="E44" s="31" t="s">
        <v>7</v>
      </c>
      <c r="X44" s="4"/>
      <c r="Y44" s="4"/>
      <c r="Z44" s="4"/>
      <c r="AA44" s="4"/>
      <c r="AB44" s="4"/>
      <c r="AC44" s="4"/>
      <c r="AD44" s="4"/>
      <c r="AE44" s="4"/>
      <c r="AF44" s="4"/>
      <c r="AG44" s="4"/>
      <c r="AH44" s="4"/>
      <c r="AI44" s="4"/>
      <c r="AJ44" s="4"/>
      <c r="AK44" s="4"/>
      <c r="AL44" s="4"/>
      <c r="AM44" s="4"/>
      <c r="AN44" s="4">
        <v>1</v>
      </c>
    </row>
    <row r="45" spans="1:44" ht="67.5" x14ac:dyDescent="0.2">
      <c r="A45" s="12">
        <f t="shared" si="0"/>
        <v>43</v>
      </c>
      <c r="B45" s="14" t="s">
        <v>59</v>
      </c>
      <c r="C45" s="37" t="s">
        <v>132</v>
      </c>
      <c r="D45" s="31" t="s">
        <v>60</v>
      </c>
      <c r="E45" s="31" t="s">
        <v>7</v>
      </c>
      <c r="X45" s="4"/>
      <c r="Y45" s="4"/>
      <c r="Z45" s="4"/>
      <c r="AA45" s="4"/>
      <c r="AB45" s="4"/>
      <c r="AC45" s="4"/>
      <c r="AD45" s="4"/>
      <c r="AE45" s="4"/>
      <c r="AF45" s="4">
        <v>0</v>
      </c>
      <c r="AG45" s="4"/>
      <c r="AH45" s="4"/>
      <c r="AI45" s="4"/>
      <c r="AJ45" s="4"/>
      <c r="AK45" s="4"/>
      <c r="AL45" s="4"/>
      <c r="AM45" s="4"/>
      <c r="AN45" s="4">
        <v>1</v>
      </c>
    </row>
    <row r="46" spans="1:44" s="33" customFormat="1" ht="56.25" x14ac:dyDescent="0.2">
      <c r="A46" s="12">
        <f t="shared" si="0"/>
        <v>44</v>
      </c>
      <c r="B46" s="14" t="s">
        <v>37</v>
      </c>
      <c r="C46" s="21" t="s">
        <v>133</v>
      </c>
      <c r="D46" s="22" t="s">
        <v>90</v>
      </c>
      <c r="E46" s="24" t="s">
        <v>7</v>
      </c>
      <c r="F46" s="34"/>
      <c r="G46" s="34"/>
      <c r="H46" s="34"/>
      <c r="I46" s="34"/>
      <c r="J46" s="34"/>
      <c r="K46" s="34"/>
      <c r="L46" s="34"/>
      <c r="M46" s="34"/>
      <c r="N46" s="34"/>
      <c r="O46" s="34"/>
      <c r="P46" s="34"/>
      <c r="Q46" s="27"/>
      <c r="R46" s="34"/>
      <c r="S46" s="34"/>
      <c r="T46" s="34"/>
      <c r="U46" s="34"/>
      <c r="V46" s="34"/>
      <c r="W46" s="34"/>
      <c r="X46" s="35"/>
      <c r="Y46" s="35"/>
      <c r="Z46" s="35"/>
      <c r="AA46" s="35"/>
      <c r="AB46" s="35"/>
      <c r="AC46" s="35"/>
      <c r="AD46" s="35"/>
      <c r="AE46" s="35"/>
      <c r="AF46" s="35"/>
      <c r="AG46" s="35">
        <v>1</v>
      </c>
      <c r="AH46" s="35"/>
      <c r="AI46" s="35"/>
      <c r="AJ46" s="35"/>
      <c r="AK46" s="35"/>
      <c r="AL46" s="35"/>
      <c r="AM46" s="35">
        <v>1</v>
      </c>
      <c r="AN46" s="35"/>
      <c r="AO46" s="34"/>
      <c r="AP46" s="34"/>
      <c r="AQ46" s="34"/>
      <c r="AR46" s="34"/>
    </row>
    <row r="47" spans="1:44" s="33" customFormat="1" ht="56.25" x14ac:dyDescent="0.2">
      <c r="A47" s="12">
        <f t="shared" si="0"/>
        <v>45</v>
      </c>
      <c r="B47" s="14" t="s">
        <v>36</v>
      </c>
      <c r="C47" s="21" t="s">
        <v>134</v>
      </c>
      <c r="D47" s="22" t="s">
        <v>90</v>
      </c>
      <c r="E47" s="24" t="s">
        <v>7</v>
      </c>
      <c r="F47" s="34"/>
      <c r="G47" s="34"/>
      <c r="H47" s="34"/>
      <c r="I47" s="34"/>
      <c r="J47" s="34"/>
      <c r="K47" s="34"/>
      <c r="L47" s="34"/>
      <c r="M47" s="34"/>
      <c r="N47" s="34"/>
      <c r="O47" s="34"/>
      <c r="P47" s="34"/>
      <c r="Q47" s="27"/>
      <c r="R47" s="34"/>
      <c r="S47" s="34"/>
      <c r="T47" s="34"/>
      <c r="U47" s="34"/>
      <c r="V47" s="34"/>
      <c r="W47" s="34"/>
      <c r="X47" s="35"/>
      <c r="Y47" s="35"/>
      <c r="Z47" s="35"/>
      <c r="AA47" s="35"/>
      <c r="AB47" s="35"/>
      <c r="AC47" s="35"/>
      <c r="AD47" s="35"/>
      <c r="AE47" s="35"/>
      <c r="AF47" s="35"/>
      <c r="AG47" s="35">
        <v>1</v>
      </c>
      <c r="AH47" s="35"/>
      <c r="AI47" s="35"/>
      <c r="AJ47" s="35"/>
      <c r="AK47" s="35"/>
      <c r="AL47" s="35"/>
      <c r="AM47" s="35"/>
      <c r="AN47" s="35"/>
      <c r="AO47" s="34"/>
      <c r="AP47" s="34"/>
      <c r="AQ47" s="34"/>
      <c r="AR47" s="34"/>
    </row>
    <row r="48" spans="1:44" ht="56.25" x14ac:dyDescent="0.2">
      <c r="A48" s="12">
        <f t="shared" si="0"/>
        <v>46</v>
      </c>
      <c r="B48" s="14" t="s">
        <v>61</v>
      </c>
      <c r="C48" s="37" t="s">
        <v>135</v>
      </c>
      <c r="D48" s="36" t="s">
        <v>62</v>
      </c>
      <c r="E48" s="31" t="s">
        <v>7</v>
      </c>
      <c r="X48" s="4"/>
      <c r="Y48" s="4"/>
      <c r="Z48" s="4"/>
      <c r="AA48" s="4"/>
      <c r="AB48" s="4"/>
      <c r="AC48" s="4"/>
      <c r="AD48" s="4"/>
      <c r="AE48" s="4"/>
      <c r="AF48" s="4"/>
      <c r="AG48" s="4">
        <v>2</v>
      </c>
      <c r="AH48" s="4"/>
      <c r="AI48" s="4"/>
      <c r="AJ48" s="4"/>
      <c r="AK48" s="4"/>
      <c r="AL48" s="4"/>
      <c r="AM48" s="4">
        <v>2</v>
      </c>
      <c r="AN48" s="4"/>
    </row>
    <row r="49" spans="1:44" ht="78.75" x14ac:dyDescent="0.2">
      <c r="A49" s="12">
        <f t="shared" si="0"/>
        <v>47</v>
      </c>
      <c r="B49" s="14" t="s">
        <v>18</v>
      </c>
      <c r="C49" s="37" t="s">
        <v>136</v>
      </c>
      <c r="D49" s="36" t="s">
        <v>97</v>
      </c>
      <c r="E49" s="31" t="s">
        <v>7</v>
      </c>
      <c r="X49" s="4"/>
      <c r="Y49" s="4"/>
      <c r="Z49" s="4"/>
      <c r="AA49" s="4"/>
      <c r="AB49" s="4"/>
      <c r="AC49" s="4"/>
      <c r="AD49" s="4"/>
      <c r="AE49" s="4"/>
      <c r="AF49" s="4"/>
      <c r="AG49" s="4">
        <v>5</v>
      </c>
      <c r="AH49" s="4"/>
      <c r="AI49" s="4"/>
      <c r="AJ49" s="4"/>
      <c r="AK49" s="4"/>
      <c r="AL49" s="4"/>
      <c r="AM49" s="4"/>
      <c r="AN49" s="4"/>
    </row>
    <row r="50" spans="1:44" ht="56.25" x14ac:dyDescent="0.2">
      <c r="A50" s="12">
        <f t="shared" si="0"/>
        <v>48</v>
      </c>
      <c r="B50" s="23" t="s">
        <v>38</v>
      </c>
      <c r="C50" s="37" t="s">
        <v>137</v>
      </c>
      <c r="D50" s="36" t="s">
        <v>97</v>
      </c>
      <c r="E50" s="31" t="s">
        <v>7</v>
      </c>
      <c r="X50" s="4"/>
      <c r="Y50" s="4"/>
      <c r="Z50" s="4"/>
      <c r="AA50" s="4"/>
      <c r="AB50" s="4"/>
      <c r="AC50" s="4"/>
      <c r="AD50" s="4"/>
      <c r="AE50" s="4"/>
      <c r="AF50" s="4"/>
      <c r="AG50" s="4">
        <v>1</v>
      </c>
      <c r="AH50" s="4"/>
      <c r="AI50" s="4"/>
      <c r="AJ50" s="4"/>
      <c r="AK50" s="4"/>
      <c r="AL50" s="4"/>
      <c r="AM50" s="4"/>
      <c r="AN50" s="4"/>
    </row>
    <row r="51" spans="1:44" ht="33.75" x14ac:dyDescent="0.2">
      <c r="A51" s="12">
        <f t="shared" si="0"/>
        <v>49</v>
      </c>
      <c r="B51" s="14" t="s">
        <v>63</v>
      </c>
      <c r="C51" s="37" t="s">
        <v>64</v>
      </c>
      <c r="D51" s="36" t="s">
        <v>65</v>
      </c>
      <c r="E51" s="31" t="s">
        <v>7</v>
      </c>
      <c r="X51" s="4"/>
      <c r="Y51" s="4"/>
      <c r="Z51" s="4"/>
      <c r="AA51" s="4"/>
      <c r="AB51" s="4"/>
      <c r="AC51" s="4"/>
      <c r="AD51" s="4"/>
      <c r="AE51" s="4"/>
      <c r="AF51" s="4"/>
      <c r="AG51" s="4">
        <v>2</v>
      </c>
      <c r="AH51" s="4"/>
      <c r="AI51" s="4"/>
      <c r="AJ51" s="4"/>
      <c r="AK51" s="4"/>
      <c r="AL51" s="4"/>
      <c r="AM51" s="4"/>
      <c r="AN51" s="4"/>
    </row>
    <row r="52" spans="1:44" ht="22.5" x14ac:dyDescent="0.2">
      <c r="A52" s="12">
        <f t="shared" si="0"/>
        <v>50</v>
      </c>
      <c r="B52" s="14" t="s">
        <v>66</v>
      </c>
      <c r="C52" s="37" t="s">
        <v>67</v>
      </c>
      <c r="D52" s="36" t="s">
        <v>68</v>
      </c>
      <c r="E52" s="31" t="s">
        <v>7</v>
      </c>
      <c r="X52" s="4"/>
      <c r="Y52" s="4">
        <v>1</v>
      </c>
      <c r="Z52" s="4">
        <v>1</v>
      </c>
      <c r="AA52" s="4"/>
      <c r="AB52" s="4"/>
      <c r="AC52" s="4">
        <v>1</v>
      </c>
      <c r="AD52" s="4"/>
      <c r="AE52" s="4">
        <v>1</v>
      </c>
      <c r="AF52" s="4"/>
      <c r="AG52" s="4">
        <v>1</v>
      </c>
      <c r="AH52" s="4"/>
      <c r="AI52" s="4"/>
      <c r="AJ52" s="4">
        <v>1</v>
      </c>
      <c r="AK52" s="4">
        <v>1</v>
      </c>
      <c r="AL52" s="4">
        <v>1</v>
      </c>
      <c r="AM52" s="4"/>
      <c r="AN52" s="4">
        <v>1</v>
      </c>
    </row>
    <row r="53" spans="1:44" x14ac:dyDescent="0.2">
      <c r="A53" s="12">
        <f t="shared" si="0"/>
        <v>51</v>
      </c>
      <c r="B53" s="14" t="s">
        <v>10</v>
      </c>
      <c r="C53" s="37" t="s">
        <v>69</v>
      </c>
      <c r="D53" s="36" t="s">
        <v>68</v>
      </c>
      <c r="E53" s="31" t="s">
        <v>7</v>
      </c>
      <c r="X53" s="4">
        <v>1</v>
      </c>
      <c r="Y53" s="4">
        <v>1</v>
      </c>
      <c r="Z53" s="4">
        <v>1</v>
      </c>
      <c r="AA53" s="4">
        <v>1</v>
      </c>
      <c r="AB53" s="4">
        <v>1</v>
      </c>
      <c r="AC53" s="4">
        <v>1</v>
      </c>
      <c r="AD53" s="4">
        <v>1</v>
      </c>
      <c r="AE53" s="4">
        <v>1</v>
      </c>
      <c r="AF53" s="4">
        <v>1</v>
      </c>
      <c r="AG53" s="4">
        <v>1</v>
      </c>
      <c r="AH53" s="4"/>
      <c r="AI53" s="4">
        <v>1</v>
      </c>
      <c r="AJ53" s="4">
        <v>1</v>
      </c>
      <c r="AK53" s="4">
        <v>1</v>
      </c>
      <c r="AL53" s="4">
        <v>1</v>
      </c>
      <c r="AM53" s="4">
        <v>1</v>
      </c>
      <c r="AN53" s="4">
        <v>1</v>
      </c>
    </row>
    <row r="54" spans="1:44" ht="22.5" x14ac:dyDescent="0.2">
      <c r="A54" s="12">
        <f t="shared" si="0"/>
        <v>52</v>
      </c>
      <c r="B54" s="14" t="s">
        <v>32</v>
      </c>
      <c r="C54" s="37" t="s">
        <v>70</v>
      </c>
      <c r="D54" s="31" t="s">
        <v>109</v>
      </c>
      <c r="E54" s="31" t="s">
        <v>7</v>
      </c>
      <c r="X54" s="4"/>
      <c r="Y54" s="4"/>
      <c r="Z54" s="4"/>
      <c r="AA54" s="4"/>
      <c r="AB54" s="4"/>
      <c r="AC54" s="4"/>
      <c r="AD54" s="4">
        <v>2</v>
      </c>
      <c r="AE54" s="4"/>
      <c r="AF54" s="4"/>
      <c r="AG54" s="4"/>
      <c r="AH54" s="4"/>
      <c r="AI54" s="4"/>
      <c r="AJ54" s="4"/>
      <c r="AK54" s="4"/>
      <c r="AL54" s="4"/>
      <c r="AM54" s="4"/>
      <c r="AN54" s="4"/>
    </row>
    <row r="55" spans="1:44" ht="78.75" x14ac:dyDescent="0.2">
      <c r="A55" s="12">
        <f t="shared" si="0"/>
        <v>53</v>
      </c>
      <c r="B55" s="14" t="s">
        <v>92</v>
      </c>
      <c r="C55" s="15" t="s">
        <v>93</v>
      </c>
      <c r="D55" s="31" t="s">
        <v>68</v>
      </c>
      <c r="E55" s="31" t="s">
        <v>7</v>
      </c>
      <c r="X55" s="4"/>
      <c r="Y55" s="4">
        <v>1</v>
      </c>
      <c r="Z55" s="4">
        <v>1</v>
      </c>
      <c r="AA55" s="4">
        <v>1</v>
      </c>
      <c r="AB55" s="4">
        <v>1</v>
      </c>
      <c r="AC55" s="4">
        <v>2</v>
      </c>
      <c r="AD55" s="4"/>
      <c r="AE55" s="4">
        <v>2</v>
      </c>
      <c r="AF55" s="4"/>
      <c r="AG55" s="4">
        <v>2</v>
      </c>
      <c r="AH55" s="4"/>
      <c r="AI55" s="4"/>
      <c r="AJ55" s="4"/>
      <c r="AK55" s="4">
        <v>2</v>
      </c>
      <c r="AL55" s="4">
        <v>1</v>
      </c>
      <c r="AM55" s="4">
        <v>1</v>
      </c>
      <c r="AN55" s="4">
        <v>6</v>
      </c>
    </row>
    <row r="56" spans="1:44" ht="45" x14ac:dyDescent="0.2">
      <c r="A56" s="12">
        <f t="shared" si="0"/>
        <v>54</v>
      </c>
      <c r="B56" s="23" t="s">
        <v>104</v>
      </c>
      <c r="C56" s="37" t="s">
        <v>138</v>
      </c>
      <c r="D56" s="31" t="s">
        <v>85</v>
      </c>
      <c r="E56" s="31" t="s">
        <v>7</v>
      </c>
      <c r="X56" s="4"/>
      <c r="Y56" s="4"/>
      <c r="Z56" s="4"/>
      <c r="AA56" s="4"/>
      <c r="AB56" s="4"/>
      <c r="AC56" s="4"/>
      <c r="AD56" s="4"/>
      <c r="AE56" s="4"/>
      <c r="AF56" s="4"/>
      <c r="AG56" s="4"/>
      <c r="AH56" s="4"/>
      <c r="AI56" s="4"/>
      <c r="AJ56" s="4">
        <v>4</v>
      </c>
      <c r="AK56" s="4"/>
      <c r="AL56" s="4"/>
      <c r="AM56" s="4"/>
      <c r="AN56" s="4"/>
    </row>
    <row r="57" spans="1:44" s="33" customFormat="1" ht="56.25" x14ac:dyDescent="0.2">
      <c r="A57" s="12">
        <f>A56+1</f>
        <v>55</v>
      </c>
      <c r="B57" s="14" t="s">
        <v>33</v>
      </c>
      <c r="C57" s="21" t="s">
        <v>139</v>
      </c>
      <c r="D57" s="22" t="s">
        <v>98</v>
      </c>
      <c r="E57" s="24" t="s">
        <v>7</v>
      </c>
      <c r="F57" s="34"/>
      <c r="G57" s="34"/>
      <c r="H57" s="34"/>
      <c r="I57" s="34"/>
      <c r="J57" s="34"/>
      <c r="K57" s="34"/>
      <c r="L57" s="34"/>
      <c r="M57" s="34"/>
      <c r="N57" s="34"/>
      <c r="O57" s="34"/>
      <c r="P57" s="34"/>
      <c r="Q57" s="27"/>
      <c r="R57" s="34"/>
      <c r="S57" s="34"/>
      <c r="T57" s="34"/>
      <c r="U57" s="34"/>
      <c r="V57" s="34"/>
      <c r="W57" s="34"/>
      <c r="X57" s="35"/>
      <c r="Y57" s="35"/>
      <c r="Z57" s="35"/>
      <c r="AA57" s="35"/>
      <c r="AB57" s="35"/>
      <c r="AC57" s="35"/>
      <c r="AD57" s="35"/>
      <c r="AE57" s="35"/>
      <c r="AF57" s="35"/>
      <c r="AG57" s="35"/>
      <c r="AH57" s="35"/>
      <c r="AI57" s="35"/>
      <c r="AJ57" s="35"/>
      <c r="AK57" s="35"/>
      <c r="AL57" s="35"/>
      <c r="AM57" s="35">
        <v>5</v>
      </c>
      <c r="AN57" s="35"/>
      <c r="AO57" s="34"/>
      <c r="AP57" s="34"/>
      <c r="AQ57" s="34"/>
      <c r="AR57" s="34"/>
    </row>
    <row r="58" spans="1:44" s="33" customFormat="1" ht="56.25" x14ac:dyDescent="0.2">
      <c r="A58" s="12">
        <f t="shared" si="0"/>
        <v>56</v>
      </c>
      <c r="B58" s="14" t="s">
        <v>33</v>
      </c>
      <c r="C58" s="21" t="s">
        <v>140</v>
      </c>
      <c r="D58" s="22" t="s">
        <v>98</v>
      </c>
      <c r="E58" s="24" t="s">
        <v>7</v>
      </c>
      <c r="F58" s="34"/>
      <c r="G58" s="34"/>
      <c r="H58" s="34"/>
      <c r="I58" s="34"/>
      <c r="J58" s="34"/>
      <c r="K58" s="34"/>
      <c r="L58" s="34"/>
      <c r="M58" s="34"/>
      <c r="N58" s="34"/>
      <c r="O58" s="34"/>
      <c r="P58" s="34"/>
      <c r="Q58" s="27"/>
      <c r="R58" s="34"/>
      <c r="S58" s="34"/>
      <c r="T58" s="34"/>
      <c r="U58" s="34"/>
      <c r="V58" s="34"/>
      <c r="W58" s="34"/>
      <c r="X58" s="35"/>
      <c r="Y58" s="35"/>
      <c r="Z58" s="35"/>
      <c r="AA58" s="35"/>
      <c r="AB58" s="35"/>
      <c r="AC58" s="35"/>
      <c r="AD58" s="35"/>
      <c r="AE58" s="35"/>
      <c r="AF58" s="35"/>
      <c r="AG58" s="35"/>
      <c r="AH58" s="35"/>
      <c r="AI58" s="35"/>
      <c r="AJ58" s="35"/>
      <c r="AK58" s="35"/>
      <c r="AL58" s="35"/>
      <c r="AM58" s="35">
        <v>5</v>
      </c>
      <c r="AN58" s="35"/>
      <c r="AO58" s="34"/>
      <c r="AP58" s="34"/>
      <c r="AQ58" s="34"/>
      <c r="AR58" s="34"/>
    </row>
    <row r="59" spans="1:44" s="33" customFormat="1" ht="56.25" x14ac:dyDescent="0.2">
      <c r="A59" s="12">
        <f t="shared" si="0"/>
        <v>57</v>
      </c>
      <c r="B59" s="14" t="s">
        <v>33</v>
      </c>
      <c r="C59" s="21" t="s">
        <v>141</v>
      </c>
      <c r="D59" s="22" t="s">
        <v>98</v>
      </c>
      <c r="E59" s="24" t="s">
        <v>7</v>
      </c>
      <c r="F59" s="34"/>
      <c r="G59" s="34"/>
      <c r="H59" s="34"/>
      <c r="I59" s="34"/>
      <c r="J59" s="34"/>
      <c r="K59" s="34"/>
      <c r="L59" s="34"/>
      <c r="M59" s="34"/>
      <c r="N59" s="34"/>
      <c r="O59" s="34"/>
      <c r="P59" s="34"/>
      <c r="Q59" s="27"/>
      <c r="R59" s="34"/>
      <c r="S59" s="34"/>
      <c r="T59" s="34"/>
      <c r="U59" s="34"/>
      <c r="V59" s="34"/>
      <c r="W59" s="34"/>
      <c r="X59" s="35"/>
      <c r="Y59" s="35"/>
      <c r="Z59" s="35"/>
      <c r="AA59" s="35"/>
      <c r="AB59" s="35"/>
      <c r="AC59" s="35"/>
      <c r="AD59" s="35"/>
      <c r="AE59" s="35"/>
      <c r="AF59" s="35"/>
      <c r="AG59" s="35"/>
      <c r="AH59" s="35"/>
      <c r="AI59" s="35"/>
      <c r="AJ59" s="35"/>
      <c r="AK59" s="35"/>
      <c r="AL59" s="35"/>
      <c r="AM59" s="35">
        <v>5</v>
      </c>
      <c r="AN59" s="35"/>
      <c r="AO59" s="34"/>
      <c r="AP59" s="34"/>
      <c r="AQ59" s="34"/>
      <c r="AR59" s="34"/>
    </row>
    <row r="60" spans="1:44" s="33" customFormat="1" ht="56.25" x14ac:dyDescent="0.2">
      <c r="A60" s="12">
        <f t="shared" si="0"/>
        <v>58</v>
      </c>
      <c r="B60" s="14" t="s">
        <v>71</v>
      </c>
      <c r="C60" s="21" t="s">
        <v>142</v>
      </c>
      <c r="D60" s="22" t="s">
        <v>72</v>
      </c>
      <c r="E60" s="24" t="s">
        <v>7</v>
      </c>
      <c r="F60" s="34"/>
      <c r="G60" s="34"/>
      <c r="H60" s="34"/>
      <c r="I60" s="34"/>
      <c r="J60" s="34"/>
      <c r="K60" s="34"/>
      <c r="L60" s="34"/>
      <c r="M60" s="34"/>
      <c r="N60" s="34"/>
      <c r="O60" s="34"/>
      <c r="P60" s="34"/>
      <c r="Q60" s="27"/>
      <c r="R60" s="34"/>
      <c r="S60" s="34"/>
      <c r="T60" s="34"/>
      <c r="U60" s="34"/>
      <c r="V60" s="34"/>
      <c r="W60" s="34"/>
      <c r="X60" s="35"/>
      <c r="Y60" s="35"/>
      <c r="Z60" s="35"/>
      <c r="AA60" s="35"/>
      <c r="AB60" s="35"/>
      <c r="AC60" s="35"/>
      <c r="AD60" s="35"/>
      <c r="AE60" s="35"/>
      <c r="AF60" s="35"/>
      <c r="AG60" s="35"/>
      <c r="AH60" s="35"/>
      <c r="AI60" s="35"/>
      <c r="AJ60" s="35"/>
      <c r="AK60" s="35"/>
      <c r="AL60" s="35"/>
      <c r="AM60" s="35">
        <v>1</v>
      </c>
      <c r="AN60" s="35"/>
      <c r="AO60" s="34"/>
      <c r="AP60" s="34"/>
      <c r="AQ60" s="34"/>
      <c r="AR60" s="34"/>
    </row>
    <row r="61" spans="1:44" ht="67.5" x14ac:dyDescent="0.2">
      <c r="A61" s="12">
        <f t="shared" si="0"/>
        <v>59</v>
      </c>
      <c r="B61" s="23" t="s">
        <v>38</v>
      </c>
      <c r="C61" s="37" t="s">
        <v>143</v>
      </c>
      <c r="D61" s="36" t="s">
        <v>99</v>
      </c>
      <c r="E61" s="31" t="s">
        <v>7</v>
      </c>
      <c r="X61" s="4"/>
      <c r="Y61" s="4"/>
      <c r="Z61" s="4"/>
      <c r="AA61" s="4"/>
      <c r="AB61" s="4"/>
      <c r="AC61" s="4"/>
      <c r="AD61" s="4"/>
      <c r="AE61" s="4"/>
      <c r="AF61" s="4"/>
      <c r="AG61" s="4"/>
      <c r="AH61" s="4"/>
      <c r="AI61" s="4"/>
      <c r="AJ61" s="4"/>
      <c r="AK61" s="4"/>
      <c r="AL61" s="4"/>
      <c r="AM61" s="4">
        <v>1</v>
      </c>
      <c r="AN61" s="4"/>
    </row>
    <row r="62" spans="1:44" ht="22.5" x14ac:dyDescent="0.2">
      <c r="A62" s="12">
        <f t="shared" si="0"/>
        <v>60</v>
      </c>
      <c r="B62" s="14" t="s">
        <v>73</v>
      </c>
      <c r="C62" s="37" t="s">
        <v>144</v>
      </c>
      <c r="D62" s="36" t="s">
        <v>74</v>
      </c>
      <c r="E62" s="31" t="s">
        <v>7</v>
      </c>
      <c r="X62" s="4"/>
      <c r="Y62" s="4"/>
      <c r="Z62" s="4"/>
      <c r="AA62" s="4"/>
      <c r="AB62" s="4"/>
      <c r="AC62" s="4"/>
      <c r="AD62" s="4"/>
      <c r="AE62" s="4"/>
      <c r="AF62" s="4"/>
      <c r="AG62" s="4"/>
      <c r="AH62" s="4"/>
      <c r="AI62" s="4"/>
      <c r="AJ62" s="4"/>
      <c r="AK62" s="4"/>
      <c r="AL62" s="4"/>
      <c r="AM62" s="4">
        <v>1</v>
      </c>
      <c r="AN62" s="4"/>
    </row>
    <row r="63" spans="1:44" ht="33.75" x14ac:dyDescent="0.2">
      <c r="A63" s="12">
        <f t="shared" si="0"/>
        <v>61</v>
      </c>
      <c r="B63" s="14" t="s">
        <v>75</v>
      </c>
      <c r="C63" s="21" t="s">
        <v>145</v>
      </c>
      <c r="D63" s="22" t="s">
        <v>76</v>
      </c>
      <c r="E63" s="24" t="s">
        <v>7</v>
      </c>
      <c r="X63" s="4"/>
      <c r="Y63" s="4"/>
      <c r="Z63" s="4"/>
      <c r="AA63" s="4"/>
      <c r="AB63" s="4"/>
      <c r="AC63" s="4"/>
      <c r="AD63" s="4"/>
      <c r="AE63" s="4"/>
      <c r="AF63" s="4"/>
      <c r="AG63" s="4">
        <v>6</v>
      </c>
      <c r="AH63" s="4"/>
      <c r="AI63" s="4"/>
      <c r="AJ63" s="4"/>
      <c r="AK63" s="4"/>
      <c r="AL63" s="4"/>
      <c r="AM63" s="4">
        <v>6</v>
      </c>
      <c r="AN63" s="4"/>
    </row>
    <row r="64" spans="1:44" s="33" customFormat="1" ht="56.25" x14ac:dyDescent="0.2">
      <c r="A64" s="12">
        <f t="shared" si="0"/>
        <v>62</v>
      </c>
      <c r="B64" s="14" t="s">
        <v>106</v>
      </c>
      <c r="C64" s="21" t="s">
        <v>146</v>
      </c>
      <c r="D64" s="24" t="s">
        <v>87</v>
      </c>
      <c r="E64" s="24" t="s">
        <v>7</v>
      </c>
      <c r="F64" s="34"/>
      <c r="G64" s="34"/>
      <c r="H64" s="34"/>
      <c r="I64" s="34"/>
      <c r="J64" s="34"/>
      <c r="K64" s="34"/>
      <c r="L64" s="34"/>
      <c r="M64" s="34"/>
      <c r="N64" s="34"/>
      <c r="O64" s="34"/>
      <c r="P64" s="34"/>
      <c r="Q64" s="27"/>
      <c r="R64" s="34"/>
      <c r="S64" s="34"/>
      <c r="T64" s="34"/>
      <c r="U64" s="34"/>
      <c r="V64" s="34"/>
      <c r="W64" s="34"/>
      <c r="X64" s="35"/>
      <c r="Y64" s="35"/>
      <c r="Z64" s="35"/>
      <c r="AA64" s="35"/>
      <c r="AB64" s="35"/>
      <c r="AC64" s="35"/>
      <c r="AD64" s="35"/>
      <c r="AE64" s="35"/>
      <c r="AF64" s="35"/>
      <c r="AG64" s="35"/>
      <c r="AH64" s="35"/>
      <c r="AI64" s="35"/>
      <c r="AJ64" s="35"/>
      <c r="AK64" s="35"/>
      <c r="AL64" s="35"/>
      <c r="AM64" s="35">
        <v>1</v>
      </c>
      <c r="AN64" s="35"/>
      <c r="AO64" s="34"/>
      <c r="AP64" s="34"/>
      <c r="AQ64" s="34"/>
      <c r="AR64" s="34"/>
    </row>
    <row r="65" spans="1:44" ht="33.75" x14ac:dyDescent="0.2">
      <c r="A65" s="12">
        <f t="shared" si="0"/>
        <v>63</v>
      </c>
      <c r="B65" s="14" t="s">
        <v>77</v>
      </c>
      <c r="C65" s="37" t="s">
        <v>147</v>
      </c>
      <c r="D65" s="31" t="s">
        <v>78</v>
      </c>
      <c r="E65" s="31" t="s">
        <v>7</v>
      </c>
      <c r="X65" s="4"/>
      <c r="Y65" s="4"/>
      <c r="Z65" s="4"/>
      <c r="AA65" s="4"/>
      <c r="AB65" s="4"/>
      <c r="AC65" s="4"/>
      <c r="AD65" s="4"/>
      <c r="AE65" s="4"/>
      <c r="AF65" s="4"/>
      <c r="AG65" s="4"/>
      <c r="AH65" s="4"/>
      <c r="AI65" s="4"/>
      <c r="AJ65" s="4"/>
      <c r="AK65" s="4"/>
      <c r="AL65" s="4"/>
      <c r="AM65" s="4">
        <v>1</v>
      </c>
      <c r="AN65" s="35"/>
    </row>
    <row r="66" spans="1:44" ht="56.25" x14ac:dyDescent="0.2">
      <c r="A66" s="12">
        <f t="shared" ref="A66:A72" si="1">A65+1</f>
        <v>64</v>
      </c>
      <c r="B66" s="14" t="s">
        <v>79</v>
      </c>
      <c r="C66" s="37" t="s">
        <v>148</v>
      </c>
      <c r="D66" s="31" t="s">
        <v>101</v>
      </c>
      <c r="E66" s="31" t="s">
        <v>7</v>
      </c>
      <c r="X66" s="4"/>
      <c r="Y66" s="4"/>
      <c r="Z66" s="4"/>
      <c r="AA66" s="4"/>
      <c r="AB66" s="4"/>
      <c r="AC66" s="4"/>
      <c r="AD66" s="4"/>
      <c r="AE66" s="4"/>
      <c r="AF66" s="4"/>
      <c r="AG66" s="4"/>
      <c r="AH66" s="4"/>
      <c r="AI66" s="4"/>
      <c r="AJ66" s="4">
        <v>6</v>
      </c>
      <c r="AK66" s="4"/>
      <c r="AL66" s="4"/>
      <c r="AM66" s="4"/>
      <c r="AN66" s="4"/>
    </row>
    <row r="67" spans="1:44" ht="33.75" x14ac:dyDescent="0.2">
      <c r="A67" s="12">
        <f t="shared" si="1"/>
        <v>65</v>
      </c>
      <c r="B67" s="14" t="s">
        <v>80</v>
      </c>
      <c r="C67" s="21" t="s">
        <v>149</v>
      </c>
      <c r="D67" s="22" t="s">
        <v>81</v>
      </c>
      <c r="E67" s="24" t="s">
        <v>7</v>
      </c>
      <c r="X67" s="4"/>
      <c r="Y67" s="4"/>
      <c r="Z67" s="4"/>
      <c r="AA67" s="4"/>
      <c r="AB67" s="4"/>
      <c r="AC67" s="4"/>
      <c r="AD67" s="4"/>
      <c r="AE67" s="4"/>
      <c r="AF67" s="4"/>
      <c r="AG67" s="4"/>
      <c r="AH67" s="4"/>
      <c r="AI67" s="4"/>
      <c r="AJ67" s="4">
        <v>6</v>
      </c>
      <c r="AK67" s="4"/>
      <c r="AL67" s="4"/>
      <c r="AM67" s="4"/>
      <c r="AN67" s="4"/>
    </row>
    <row r="68" spans="1:44" s="33" customFormat="1" ht="78.75" x14ac:dyDescent="0.2">
      <c r="A68" s="12">
        <f t="shared" si="1"/>
        <v>66</v>
      </c>
      <c r="B68" s="38" t="s">
        <v>33</v>
      </c>
      <c r="C68" s="21" t="s">
        <v>150</v>
      </c>
      <c r="D68" s="22" t="s">
        <v>100</v>
      </c>
      <c r="E68" s="24" t="s">
        <v>7</v>
      </c>
      <c r="F68" s="34"/>
      <c r="G68" s="34"/>
      <c r="H68" s="34"/>
      <c r="I68" s="34"/>
      <c r="J68" s="34"/>
      <c r="K68" s="34"/>
      <c r="L68" s="34"/>
      <c r="M68" s="34"/>
      <c r="N68" s="34"/>
      <c r="O68" s="34"/>
      <c r="P68" s="34"/>
      <c r="Q68" s="27"/>
      <c r="R68" s="34"/>
      <c r="S68" s="34"/>
      <c r="T68" s="34"/>
      <c r="U68" s="34"/>
      <c r="V68" s="34"/>
      <c r="W68" s="34"/>
      <c r="X68" s="35"/>
      <c r="Y68" s="35"/>
      <c r="Z68" s="35"/>
      <c r="AA68" s="35"/>
      <c r="AB68" s="35"/>
      <c r="AC68" s="35"/>
      <c r="AD68" s="35">
        <v>6</v>
      </c>
      <c r="AE68" s="35"/>
      <c r="AF68" s="35"/>
      <c r="AG68" s="35"/>
      <c r="AH68" s="35"/>
      <c r="AI68" s="35"/>
      <c r="AJ68" s="35"/>
      <c r="AK68" s="35"/>
      <c r="AL68" s="35"/>
      <c r="AM68" s="35"/>
      <c r="AN68" s="35"/>
      <c r="AO68" s="34"/>
      <c r="AP68" s="34"/>
      <c r="AQ68" s="34"/>
      <c r="AR68" s="34"/>
    </row>
    <row r="69" spans="1:44" ht="67.5" x14ac:dyDescent="0.2">
      <c r="A69" s="12">
        <f t="shared" si="1"/>
        <v>67</v>
      </c>
      <c r="B69" s="14" t="s">
        <v>82</v>
      </c>
      <c r="C69" s="37" t="s">
        <v>151</v>
      </c>
      <c r="D69" s="36" t="s">
        <v>100</v>
      </c>
      <c r="E69" s="31" t="s">
        <v>7</v>
      </c>
      <c r="X69" s="4"/>
      <c r="Y69" s="4"/>
      <c r="Z69" s="4"/>
      <c r="AA69" s="4"/>
      <c r="AB69" s="4"/>
      <c r="AC69" s="4"/>
      <c r="AD69" s="4">
        <v>6</v>
      </c>
      <c r="AE69" s="4"/>
      <c r="AF69" s="4"/>
      <c r="AG69" s="4"/>
      <c r="AH69" s="4"/>
      <c r="AI69" s="4"/>
      <c r="AJ69" s="4"/>
      <c r="AK69" s="4"/>
      <c r="AL69" s="4"/>
      <c r="AM69" s="4"/>
      <c r="AN69" s="4"/>
    </row>
    <row r="70" spans="1:44" ht="78.75" x14ac:dyDescent="0.2">
      <c r="A70" s="12">
        <f t="shared" si="1"/>
        <v>68</v>
      </c>
      <c r="B70" s="38" t="s">
        <v>33</v>
      </c>
      <c r="C70" s="37" t="s">
        <v>152</v>
      </c>
      <c r="D70" s="36" t="s">
        <v>100</v>
      </c>
      <c r="E70" s="31" t="s">
        <v>7</v>
      </c>
      <c r="X70" s="4"/>
      <c r="Y70" s="4"/>
      <c r="Z70" s="4"/>
      <c r="AA70" s="4"/>
      <c r="AB70" s="4"/>
      <c r="AC70" s="4"/>
      <c r="AD70" s="4">
        <v>6</v>
      </c>
      <c r="AE70" s="4"/>
      <c r="AF70" s="4"/>
      <c r="AG70" s="4"/>
      <c r="AH70" s="4"/>
      <c r="AI70" s="4"/>
      <c r="AJ70" s="4"/>
      <c r="AK70" s="4"/>
      <c r="AL70" s="4"/>
      <c r="AM70" s="4"/>
      <c r="AN70" s="4"/>
    </row>
    <row r="71" spans="1:44" ht="33.75" x14ac:dyDescent="0.2">
      <c r="A71" s="12">
        <f t="shared" si="1"/>
        <v>69</v>
      </c>
      <c r="B71" s="14" t="s">
        <v>75</v>
      </c>
      <c r="C71" s="21" t="s">
        <v>153</v>
      </c>
      <c r="D71" s="22" t="s">
        <v>76</v>
      </c>
      <c r="E71" s="24" t="s">
        <v>7</v>
      </c>
      <c r="X71" s="4"/>
      <c r="Y71" s="4"/>
      <c r="Z71" s="4"/>
      <c r="AA71" s="4"/>
      <c r="AB71" s="4"/>
      <c r="AC71" s="4"/>
      <c r="AD71" s="4">
        <v>6</v>
      </c>
      <c r="AE71" s="4"/>
      <c r="AF71" s="4"/>
      <c r="AG71" s="4"/>
      <c r="AH71" s="4"/>
      <c r="AI71" s="4"/>
      <c r="AJ71" s="4"/>
      <c r="AK71" s="4"/>
      <c r="AL71" s="4"/>
      <c r="AM71" s="4"/>
      <c r="AN71" s="4"/>
    </row>
    <row r="72" spans="1:44" ht="22.5" x14ac:dyDescent="0.2">
      <c r="A72" s="12">
        <f t="shared" si="1"/>
        <v>70</v>
      </c>
      <c r="B72" s="14" t="s">
        <v>32</v>
      </c>
      <c r="C72" s="37" t="s">
        <v>83</v>
      </c>
      <c r="D72" s="31" t="s">
        <v>109</v>
      </c>
      <c r="E72" s="31" t="s">
        <v>7</v>
      </c>
      <c r="X72" s="1"/>
      <c r="Y72" s="1"/>
      <c r="Z72" s="1"/>
      <c r="AA72" s="1"/>
      <c r="AB72" s="1"/>
      <c r="AC72" s="1"/>
      <c r="AD72" s="1"/>
      <c r="AE72" s="1"/>
      <c r="AF72" s="4">
        <v>2</v>
      </c>
      <c r="AG72" s="1"/>
      <c r="AH72" s="1"/>
      <c r="AI72" s="1"/>
      <c r="AJ72" s="1"/>
      <c r="AK72" s="1"/>
      <c r="AL72" s="1"/>
      <c r="AM72" s="1"/>
      <c r="AN72" s="1"/>
    </row>
  </sheetData>
  <sheetProtection algorithmName="SHA-512" hashValue="ifdQTiYr2ta03F7BcsaUIqvcWMSJSBboboDo8neW75Mly8d4ZSkRXQIjHfZGvad49nB6irGhixhCxH3JQHxQ0w==" saltValue="/cGJ3RGg8PI0hJQAkRyqjw==" spinCount="100000" sheet="1" objects="1" scenarios="1" selectLockedCells="1" selectUnlockedCells="1"/>
  <sortState ref="A3:W35">
    <sortCondition ref="B3:B35"/>
  </sortState>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mobiliář F1</vt:lpstr>
      <vt:lpstr>rozmístění</vt:lpstr>
      <vt:lpstr>'mobiliář F1'!Oblast_tisku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petra_prokop</dc:creator>
  <cp:lastModifiedBy>Jitka Loudová</cp:lastModifiedBy>
  <cp:lastPrinted>2023-04-18T08:58:30Z</cp:lastPrinted>
  <dcterms:created xsi:type="dcterms:W3CDTF">2022-04-10T20:00:47Z</dcterms:created>
  <dcterms:modified xsi:type="dcterms:W3CDTF">2023-04-25T11:15:53Z</dcterms:modified>
</cp:coreProperties>
</file>