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00" windowHeight="4815" firstSheet="1" activeTab="8"/>
  </bookViews>
  <sheets>
    <sheet name="Celkový souhrn" sheetId="1" r:id="rId1"/>
    <sheet name="Příloha č. 4Aa" sheetId="2" r:id="rId2"/>
    <sheet name="Příloha č. 4Ab" sheetId="3" r:id="rId3"/>
    <sheet name="Příloha č. 4Ac" sheetId="4" r:id="rId4"/>
    <sheet name="Příloha č. 4Ad" sheetId="5" r:id="rId5"/>
    <sheet name="Příloha č. 4Ae" sheetId="6" r:id="rId6"/>
    <sheet name="Příloha č.4Af" sheetId="7" r:id="rId7"/>
    <sheet name="Příloha č.4Ag" sheetId="8" r:id="rId8"/>
    <sheet name="Příloha č. 4Ah" sheetId="9" r:id="rId9"/>
  </sheets>
  <definedNames>
    <definedName name="_xlnm.Print_Area" localSheetId="1">'Příloha č. 4Aa'!$A$1:$G$55</definedName>
    <definedName name="_xlnm.Print_Area" localSheetId="2">'Příloha č. 4Ab'!$A$1:$G$29</definedName>
    <definedName name="_xlnm.Print_Area" localSheetId="3">'Příloha č. 4Ac'!$A$1:$G$22</definedName>
    <definedName name="_xlnm.Print_Area" localSheetId="4">'Příloha č. 4Ad'!$A$1:$G$20</definedName>
    <definedName name="_xlnm.Print_Area" localSheetId="5">'Příloha č. 4Ae'!$A$1:$G$38</definedName>
    <definedName name="_xlnm.Print_Area" localSheetId="8">'Příloha č. 4Ah'!$A$1:$G$43</definedName>
    <definedName name="_xlnm.Print_Area" localSheetId="6">'Příloha č.4Af'!$A$1:$G$645</definedName>
    <definedName name="_xlnm.Print_Area" localSheetId="7">'Příloha č.4Ag'!$A$1:$G$22</definedName>
  </definedNames>
  <calcPr fullCalcOnLoad="1"/>
</workbook>
</file>

<file path=xl/sharedStrings.xml><?xml version="1.0" encoding="utf-8"?>
<sst xmlns="http://schemas.openxmlformats.org/spreadsheetml/2006/main" count="992" uniqueCount="778">
  <si>
    <t>poznámka</t>
  </si>
  <si>
    <t>Pojištění se vztahuje na ztráty, zničení nebo poškození pojištěných věcí k nimž došlo během přepravy včetně nakládání a vykládání a které byly bezprostředním a nevyhnutelným následkem:</t>
  </si>
  <si>
    <t xml:space="preserve"> - v důsledku krádeže nebo pokusu o krádež v době nepřítomnosti posádky nebo v souvislosti s dopravní nehodou</t>
  </si>
  <si>
    <t xml:space="preserve"> - srážky, převrácení nebo zřícení vozidla</t>
  </si>
  <si>
    <t xml:space="preserve"> - zřícení silnice,mostu, tunelu nebo jiné vybudované stavby</t>
  </si>
  <si>
    <t>Podklady pro výpočet pojistného</t>
  </si>
  <si>
    <t xml:space="preserve"> - pádu pojištěných movitých věcí při nakládce a vykládce</t>
  </si>
  <si>
    <t>Evropa</t>
  </si>
  <si>
    <t>Zabezpečení odcizení: movité věci a zásoby musí být převáženy ve vozidle s uzavřenou karosérií, přičemž musí být uloženy v zavazadlovém prostoru a vozidlo musí být uzamčeno</t>
  </si>
  <si>
    <t>50 000*)</t>
  </si>
  <si>
    <t>Podmínky zabezpečení:</t>
  </si>
  <si>
    <t xml:space="preserve"> </t>
  </si>
  <si>
    <t>50 000 *)</t>
  </si>
  <si>
    <t>Pokud je pojištění sjednáno na novou cenu, pak se pro účely této pojistné smlouvy se ujednává pro movité věci a zásoby, že ke dni sjednání pojištění odpovídají pojistné částky pojištěných věcí pojistné hodnotě a pojistitel akceptuje pojistné částky jako hodnotu nové věci ve smyslu pojistných podmínek a nebude uplatňovat podpojištění.</t>
  </si>
  <si>
    <t>Nová cena, tj. cena na znovupořízení</t>
  </si>
  <si>
    <t>do 100 000 Kč - řádně uzamčeno</t>
  </si>
  <si>
    <t>do 500 000 Kč - uzamčeno bezpečnostním zámkem nebo je vstup možný pouze na čip</t>
  </si>
  <si>
    <t xml:space="preserve"> - požáru, přímého úderu blesku, výbuchu, náraz nebo zřícení pilotovaného letícího tělesa, jeho části nebo jeho nákladu, škody způsobené hašením, stržením nebo vyklizením v důsledku jedné z uvedených událostí</t>
  </si>
  <si>
    <t>zemětřesení, tíha sněhu nebo námrazy, je-li pojištěnou věcí budova, náraz vozidla, kouř, aerodynamický třesk,  povodeň a záplava, vodovodní škody)</t>
  </si>
  <si>
    <t>Vymezení předmětu veřejné zakázky – rozsah pojištění</t>
  </si>
  <si>
    <t>č.</t>
  </si>
  <si>
    <t>Předmět pojištění majetku</t>
  </si>
  <si>
    <t>Celková cena za živelní pojištění</t>
  </si>
  <si>
    <t>Celková cena za pojištění proti vandalismu</t>
  </si>
  <si>
    <t>Celková cena za pojištění skel</t>
  </si>
  <si>
    <t>Celková cena za pojištění odpovědnosti</t>
  </si>
  <si>
    <t>Celková cena za pojištění přepravovaného nákladu</t>
  </si>
  <si>
    <t>Celková cena za pojištění majetku a odpovědnosti</t>
  </si>
  <si>
    <t>sazba v ‰</t>
  </si>
  <si>
    <t xml:space="preserve"> - vichřice, krupobití, záplavy, povodně, sesuvu půdy, zřícení skal nebo zemin, zemětřesení, laviny, pádu stromů, stožárů a jiných předmětů, tíhy snehu a námrazy, nárazu vozidla </t>
  </si>
  <si>
    <t>Rychlokamera pro zaznamenání velmi rychlých dějů, od výrobce Olympus včetně příslušenství (DAQ MODUL 8 KANAL:, ILP 2, světlovod, hlavice fokusační, transportní ochranné boxy, transportní obal na fokusační hlavici,..) inv.č. 56707 +/1,/2,/3.</t>
  </si>
  <si>
    <t>*</t>
  </si>
  <si>
    <t>Simulátor sanitního vozu s vybavením je koncipovaný jako vozidlo RLP/RZP, jeho součástí je</t>
  </si>
  <si>
    <t>vybavení zdravotnickou technikou vé. figuríny pro simulaci stavu pacienta, transportní</t>
  </si>
  <si>
    <t>technikou a komunikační a IT technologií, interním kamerovým systémem, vč. záznamového</t>
  </si>
  <si>
    <t>zařízení.</t>
  </si>
  <si>
    <t>Nabízené technické řešení:</t>
  </si>
  <si>
    <t>Simulátor sanitního vozidla koncipovaný jako vozidlo RLP/RZP</t>
  </si>
  <si>
    <t>( verze 2+2 sedící + 1 ležící přepravovaná osoba)</t>
  </si>
  <si>
    <t>Specifikace vozidla: VW Transporter T6 2,0 TD1150 kW 4Motion</t>
  </si>
  <si>
    <t>Podvozek s kabinou a skříňovou nástavbou System Strobe! s vnitřními rozměry ambulantního prostoru:</t>
  </si>
  <si>
    <t>Délka - 2980mm, Šířka - 1901 mm, Výška - 1971 mm</t>
  </si>
  <si>
    <t>Dlouhý rozvor 3400 mm.</t>
  </si>
  <si>
    <t>Celková délka 5485mm.</t>
  </si>
  <si>
    <t>Max. výška vozidla 2610 mm vč. veškeré výbavy</t>
  </si>
  <si>
    <t>Průměr otáčení 13,1 m</t>
  </si>
  <si>
    <t>Největší technicky přípustná/povolená hmotnost vozidla 3500kg</t>
  </si>
  <si>
    <t>- hmotnostní rezerva pro ambulance typu B: 225 kg</t>
  </si>
  <si>
    <t>Motor vznětový o výkonu min 150 kW, emisní norma EURO 6</t>
  </si>
  <si>
    <t>Pohon 4x4 4Motion s mechanickou uzávěrkou diferenciálu</t>
  </si>
  <si>
    <t>(stálý pohon obou náprav s rozdělením hnací síly podle situace na 4 kola)</t>
  </si>
  <si>
    <t>Výbava vozidla:</t>
  </si>
  <si>
    <t>Bezpečnostní výbava; ABS, EDS, ASR</t>
  </si>
  <si>
    <t>Elektronický stabilizační program ESP včetně brzdového asistentu</t>
  </si>
  <si>
    <t>Nezávislé zavěšení všech kol</t>
  </si>
  <si>
    <t>Mechanická uzávěrka diferenciálu</t>
  </si>
  <si>
    <t>El. nastavitelná a vyhřívaná venkovní zpětná zrcátka</t>
  </si>
  <si>
    <t>Zesílený stabilizátor přední a zadní nápravy o průměru 32 mm</t>
  </si>
  <si>
    <t>Imobilizér, otáčkoměr</t>
  </si>
  <si>
    <t>Nezávislý přihřívač motoru Webasto + přihřívač bloku motoru DEFA při připojení na síť 230 V</t>
  </si>
  <si>
    <t>Spodní kryt motoru</t>
  </si>
  <si>
    <t>Kotoučové brzdy na všech kolech</t>
  </si>
  <si>
    <t>Světlost vozidla 1850 mm</t>
  </si>
  <si>
    <t>Barva bílá</t>
  </si>
  <si>
    <t>Zesílené pérování - tlumiče vpředu a vzadu</t>
  </si>
  <si>
    <t>Alternátor 120A</t>
  </si>
  <si>
    <t>Druhý akumulátor gelový 12V / 85 Ah s oddělovacím relé pod sedadlem řidiče, bezúdržbový, bezodparový,</t>
  </si>
  <si>
    <t>dobíjený při provozu vozidla a při jeho napojení na síť 230V</t>
  </si>
  <si>
    <t>Airbag řidiče a spolujezdce včetně předpínače bezp. pásu</t>
  </si>
  <si>
    <t>Multifunkční ukazatel - palubní počítač ( ukazatel vnější teploty, aktuální a průměrná spotřeba paliva )</t>
  </si>
  <si>
    <t>Mlhové světlomety integrované do nárazníku se statickým přisvěcováním do zatáček</t>
  </si>
  <si>
    <t>Přídavná konzola přístrojové desky pro dodatečné spínače s 1-DIN šachtou pro ovládací panel digitální</t>
  </si>
  <si>
    <t>radiostanice</t>
  </si>
  <si>
    <t>Klimatizace s mechanickou regulací s výdechy ve ventilaci v kabině řidiče</t>
  </si>
  <si>
    <t>Mechanická převodovka</t>
  </si>
  <si>
    <t>Elektrické stahování oken dveří řidiče a spolujezdce</t>
  </si>
  <si>
    <t>Centrální zamykání s dálkovým ovládáním s možností uzamčení celého vozidla zevnitř pro všechny dveře</t>
  </si>
  <si>
    <t>vozidla i sanitní nástavby</t>
  </si>
  <si>
    <t>Vyhřívané trysky ostřikovačů čelního skla</t>
  </si>
  <si>
    <t>Dělící přepážka mezi kabinou řidiče a ambulantním prostorem s posuvným oknem - snadná možnost</t>
  </si>
  <si>
    <t>hermetického oddělení od ambulantního prostoru</t>
  </si>
  <si>
    <t>Sedadla v kabině řidiče a spolujezdce 1+1, výškově nastavitelná, vč. loketní a bederní opěry »</t>
  </si>
  <si>
    <t>Modul mezi sedadly řidiče a spolujezdce s DIN šachtami umožňující ergonomické uspořádání</t>
  </si>
  <si>
    <t>komunikačních prostředků (slouží zároveň jako středový odkládací box)</t>
  </si>
  <si>
    <t>dodání a montáž 2 ks antén pro radiostanice</t>
  </si>
  <si>
    <t>příprava pro montáž radiostanice</t>
  </si>
  <si>
    <t>příprava pro montáž navigačního zařízení v zorném poli řidiče</t>
  </si>
  <si>
    <t>hasicí přístroj 2 kg v kabině řidiče včetně držáku a revizní zprávy</t>
  </si>
  <si>
    <t>Gumové koberce v kabině řidiče</t>
  </si>
  <si>
    <t>Úprava zadní nápravy umožňující zvýšení celkové hmotnosti vozidla na 3.500kg pomocí vzduchového</t>
  </si>
  <si>
    <t>odpružení Goldschmitt se samonivelačním systémem Intelli- Ride</t>
  </si>
  <si>
    <t>Lapače nečistot vpředu i vzadu</t>
  </si>
  <si>
    <t>Osazení vozidla typem pneumatik odpovídající zatížení jednotlivých náprav</t>
  </si>
  <si>
    <t>Sada 4 ks zimních pneumatik včetně ocelových disků</t>
  </si>
  <si>
    <t>Ostatní a povinná výbava vozidla dle vyhlášky 341/2002 Sb., 283/2009 Sb., 216/2010 Sb.</t>
  </si>
  <si>
    <t>Specifikace skříňové sanitní nástavby:</t>
  </si>
  <si>
    <t>Provedení sanitní zástavby v souladu s vyhláškou MZ ČR č.221/2010 Sb, Sanitní vozidlo bude provedena</t>
  </si>
  <si>
    <t>dle ČSN EN 1789+ A1.</t>
  </si>
  <si>
    <t>Nástavba kufrového typu Systém Strobel (vnitřní rozměry: Délka - 2980mm, Šířka - 1901 mm, Výška -</t>
  </si>
  <si>
    <t>1971 mm) v AL provedení s pevným oknem vlevo o rozměrech 620 x 620 mm, s integrovanými nástupními</t>
  </si>
  <si>
    <t>schody u bočních a zadních dveří, s kryty podběhů, střešním spoilerem nad kabinou řidiče, stropní a boční</t>
  </si>
  <si>
    <t>kabelové kanály, testováno dynamickou zkouškou dle ČSN EN 1789</t>
  </si>
  <si>
    <t>prostor sanitní nástavby hermeticky oddělen od prostoru kabiny řidiče</t>
  </si>
  <si>
    <t>zateplení vozidla provedeno nehořlavým tepelně izolačním materiálem</t>
  </si>
  <si>
    <t>Na pravé straně ambulantního prostoru posuvné dveře s posuvným oknem</t>
  </si>
  <si>
    <t>Zadní křídlové dveře v sanitní nástavbě</t>
  </si>
  <si>
    <t>Integrované pevně zabudované nástupní schody z kompozitního materiálu v protiskluzové úpravě u</t>
  </si>
  <si>
    <t>bočních posuvných a zadních křídlových dveří s výškou 430 mm od terénu ( provedení zadního schodu v</t>
  </si>
  <si>
    <t>celkové šíři dveří)</t>
  </si>
  <si>
    <t>Výška podlahy sanitního prostoru 629 mm od terénu</t>
  </si>
  <si>
    <t>Vstupy / Rozměry vstupních dveří výška / šířka:</t>
  </si>
  <si>
    <t>- boční posuvné dveře vpravo s posuvným oknem - 1920 /II80 mm (v žádné poloze nepřesahují půdorys</t>
  </si>
  <si>
    <t>vozidla )</t>
  </si>
  <si>
    <t>- zadní prosklené křídlové dveře - 1920 /1320 mm</t>
  </si>
  <si>
    <t>Konstrukce nástavby umožňuje maximálně variabilní umístění a montáž zdravotnické techniky ( dynamicky</t>
  </si>
  <si>
    <t>testováno !!)</t>
  </si>
  <si>
    <t>Snadno omyvatelné a desinfikovatelné obložení stěn stropu a dveří s minimem konstrukčních spár,</t>
  </si>
  <si>
    <t>možnost desinfekce Persterilem (včetně sedadel)</t>
  </si>
  <si>
    <t>výsuvný nástupní schod v protiskluzové úpravě zabudovaný u bočních nástupních dveří</t>
  </si>
  <si>
    <t>Aretace mechanická při otevření zadních křídlových dveří na 90 stupňů</t>
  </si>
  <si>
    <t>Aretace magnetická pro všechny dveře v otevřené poloze 180 stupňů</t>
  </si>
  <si>
    <t>na levé straně sanitní nástavby okno o rozměrech 620x620 mm</t>
  </si>
  <si>
    <t>přes okno EURO lišta pro uchycení zdravotnických přístrojů</t>
  </si>
  <si>
    <t>Úložný prostor na levé zadní straně kufrové nástavby přístupný z vnějšku vozidla ( pro uložení SCOOP,</t>
  </si>
  <si>
    <t>transportní sedačky, atd.)</t>
  </si>
  <si>
    <t>Úložný prostor na pravé zadní straně kufrové nástavby přístupný z vnějšku vozidla ( pro uložení 2 ks 10L a</t>
  </si>
  <si>
    <t>1 ks 2L tlakové lahve )</t>
  </si>
  <si>
    <t>Matování všech oken v sanitním prostoru solární folií s atestem s propustností 5%</t>
  </si>
  <si>
    <t>Střešní výklopné/otevíratelné okno o rozměrech 640 x 600 mm s možností použití jako nouzový východ</t>
  </si>
  <si>
    <t>Dělící přepážka s pevným oknem o rozměrech 900 x 350 mm</t>
  </si>
  <si>
    <t>Podlaha v protiskluzovém provedení modré barvy Mipolam Prevent</t>
  </si>
  <si>
    <t>Nezávislé naftové topení</t>
  </si>
  <si>
    <t>Výměník klimatizace v prostoru pro pacienty umístěný v levé přední části sanitního prostoru, nezávislé</t>
  </si>
  <si>
    <t>ovládání na ventilaci v kabině řidiče termostatem, napojení na originál systém klimatizace vozu. Spínání</t>
  </si>
  <si>
    <t>klimatizace pouze při nastartovaném motoru. Odtok kondenzátu mimo vozidlo.</t>
  </si>
  <si>
    <t>Přídavné závislé teplovodní topení Kalori Hercules s výkonem 10,8 kW na přepážce u bočnícH dveří,</t>
  </si>
  <si>
    <t>spínání ventilátoru od řidiče, ovládání z ambulantního prostoru pomocí termostatu, výdech přímo do</t>
  </si>
  <si>
    <t>ambul. prostoru. Přívod vody přes uzavírací kulový ventil s možností ovládání za jízdy z místa spolujezdce.</t>
  </si>
  <si>
    <t>Centrální rozvod kyslíku 2x101 s držákem kyslíkových lahví umístěných na pravé zadní straně vozidla</t>
  </si>
  <si>
    <t>v prostoru pro pacienty, v uzavřené skříni přístupné zvenčí. Držáky lahví dynamicky testovány společně se</t>
  </si>
  <si>
    <t>skříňovou nástavbou dle ČSN EN 1789. 3 kusy rychlospojek rozmístěných dle požadavků objednatele</t>
  </si>
  <si>
    <t>Stropní madlo s držákem infuzních lahví a vaků 3 kusy ( dynamicky testováno společně se skříňovou</t>
  </si>
  <si>
    <t>nástavbou )</t>
  </si>
  <si>
    <t>Tři úložné prostory nad kabinou řidiče, první s minimálním rozměrem š 900 x v 230 x h 600 mm (pro</t>
  </si>
  <si>
    <t>vakuovou matraci), druhý a třetí s minimálním rozměrem š 550 x v 300 x h 250 mm. Dvířka jsou vybavena</t>
  </si>
  <si>
    <t>plynovými vzpěrami.</t>
  </si>
  <si>
    <t>Elektrický termobox ( 37 st.C +- 2 st.C ) s ovládacími prvky umístěnými tak, aby nemohlo dojít k náhodné</t>
  </si>
  <si>
    <t>změně teploty, vypnutí či zapnutí.</t>
  </si>
  <si>
    <t>Obousměrný stropní ventilátor ovládaný z prostoru pro pacienty, funkční pouze při zapnutém klíčku</t>
  </si>
  <si>
    <t>zapalování</t>
  </si>
  <si>
    <t>přídavné teplovzdušné topení Defa Termini 2100 připojené na rozvod 230 V v sanitním vozidle ovládaném</t>
  </si>
  <si>
    <t>samostatným termostatem umístěným v levé střední části prostoru pro pacienty na boční stěně.</t>
  </si>
  <si>
    <t>vstupní nerezové madlo na levé straně posuvných bočních dveří</t>
  </si>
  <si>
    <t>venkovní grafické označení vozidla retroreflexní mikroprismatickou fólií Reflexite včetně všech nápisů a</t>
  </si>
  <si>
    <t>znaků</t>
  </si>
  <si>
    <t>Osvětlení vnitřního prostoru vozidla;</t>
  </si>
  <si>
    <t>osvětlení sanitního prostoru lineárními zářivkovými svítidly, umístěnými v úhlu 45° na přechodu mezi boční</t>
  </si>
  <si>
    <t>stěnou a stropem</t>
  </si>
  <si>
    <t>osvětlení schodu bočního vstupu při otevření dveří sanitního prostoru pomocí LED technologie</t>
  </si>
  <si>
    <t>dvě bodové halogenové lampy nad pacientem s možností změny směru světelného paprsku</t>
  </si>
  <si>
    <t>bodová čtecí svítilna Copilot u spolujezdce</t>
  </si>
  <si>
    <t>přenosná akumulátorová svítilna (včetně nabíjecího držáku) umístěna v prostoru kabiny řidiče sanitního</t>
  </si>
  <si>
    <t>vozidla</t>
  </si>
  <si>
    <t>veškeré ovládací prvky osvětlení je možné ovládat a jsou umístěny v dosahu otočného sedadla sanitní</t>
  </si>
  <si>
    <t>zástavby u posuvných dveří, kabiny řidiče a z prostoru zadních křídlových dveří vpravo</t>
  </si>
  <si>
    <t>noční orientační osvětlení sanitního prostoru v modrém LED provedení</t>
  </si>
  <si>
    <t>nouzové osvětlení 5W po otevření dveří v ambulantním prostoru</t>
  </si>
  <si>
    <t>Elektrický rozvod:</t>
  </si>
  <si>
    <t>sekundární gelová baterie pro napájení ambulantního prostoru umístěná pod sedadlem řidiče 85 Ah</t>
  </si>
  <si>
    <t>zapojená tak, aby došlo k oddělení od elektrického okruhu dodávaného výrobcem vozidla</t>
  </si>
  <si>
    <t>současné dobíjení obou akumulátorů vozidla s minimálním nabíjecím proudem 2x25A pomocí</t>
  </si>
  <si>
    <t>automatické nabíječky</t>
  </si>
  <si>
    <t>zásuvky rozvodu 12 V samostatně jištěné, v počtu 4 kusů umístěných dle požadavku zadavatele (2 ks</t>
  </si>
  <si>
    <t>eurozásuvek a 2 ks standardních zásuvek), s kontrolní LED diodou</t>
  </si>
  <si>
    <t>rozvod 230 V - dvě dvojité zásuvky napájené z venkovního rozvodu při připojení na venkovní síť 230 V</t>
  </si>
  <si>
    <t>venkovní zásuvka pro přívod 230 V vybavená automatickým mžikovým odpojováním s IP 55 s vnějším</t>
  </si>
  <si>
    <t>krytem s posuvnými dvířky, umožňující příkon 20A</t>
  </si>
  <si>
    <t>vnitřní elektrický rozvod 230 V jištěn proudovým chráničem, dodání revizní zprávy na kompletní</t>
  </si>
  <si>
    <t>elektroinstalaci</t>
  </si>
  <si>
    <t>měnič napětí 12/230V s napájením jedné speciálně označené zásuvky v prostoru nosítek</t>
  </si>
  <si>
    <t>signalizace otevřených dveří ambulantního prostoru a vozidla</t>
  </si>
  <si>
    <t>integrovaná couvací kamera s monitorem v prostoru pro řidiče + parkovací sensory vzadu</t>
  </si>
  <si>
    <t>Výstražné světelné a zvukové zařízení:</t>
  </si>
  <si>
    <t>přední sdružená modrá výstražná světla v SuperLED lineární technologii Whelen M7 a M4 - integrovaná v</t>
  </si>
  <si>
    <t>modulech po celé šíři do spoileru nad kabinou řidiče a skříňovou nástavbou s celkovým počtem 140</t>
  </si>
  <si>
    <t>světelných bodů. Kompletní certifikace dle EHK (ECE) 65.</t>
  </si>
  <si>
    <t>vzadu dvakrát v rozích střechy vozidla sdružená integrovaná modrá výstražná světla v SuperLED lineární</t>
  </si>
  <si>
    <t>technologii s počtem 80 světelných zdrojů. Homologace dle EHK (ECE) 65. Světla jsou integrována do</t>
  </si>
  <si>
    <t>sanitní nástavby, nepřesahují půdorys vozidla, ani nepřesahují výšku sanitní nástavby.</t>
  </si>
  <si>
    <t>2 páry pracovních světel umístěných na pravém a levém boku v LED provedení , samostatně spínaná</t>
  </si>
  <si>
    <t>pravá i levá strana</t>
  </si>
  <si>
    <t>osvětlení prostoru za vozem pracovními světly, ovládané vypínačem na pravém zadním sloupku nebo</t>
  </si>
  <si>
    <t>zařazením zpětného rychlostního stupně při zapnutém klíčku zapalování</t>
  </si>
  <si>
    <t>na levé a pravé zadní hraně střechy přídavná světla v LED provedení (směrová, poziční, brzdová)</t>
  </si>
  <si>
    <t>na předních blatnících vozidla modře blikající výstražná SuperLED světla Whelen LINZ6B s lineární</t>
  </si>
  <si>
    <t>technologií a certifikací dle EHK (ECE) 65, nepřesahující profil blatníků o více než 3 mm. 6 světelných</t>
  </si>
  <si>
    <t>bodů v každém výstražném světle s krytem v čiré barvě.</t>
  </si>
  <si>
    <t>pár modře blikajících SuperLED světel Whelen LINZ6B s lineární technologií a certifikací dle EHK (ECE)</t>
  </si>
  <si>
    <t>65, integrovaný do masky vozidla, 6 světelných bodů v každém výstražném světle</t>
  </si>
  <si>
    <t>2 ks modře blikající výstražná LED světla s lineární technologií a certifikací dle EHK (ECE) 65, integrovaná</t>
  </si>
  <si>
    <t>do úrovně zpětných zrcátek</t>
  </si>
  <si>
    <t>integrované za maskou na předním nárazníku. Ovládání včetně mikrofonu umístěné na palubní desce</t>
  </si>
  <si>
    <t>vozidla, s možností přepínání zvuku na volantu vozidla. Reproduktory jsou umístěné tak, aby nedošlo</t>
  </si>
  <si>
    <t>k porušení jejich funkce odlétávající vodou, sněhem a kamením a zároveň nebyla překročena přípustná</t>
  </si>
  <si>
    <t>hluková hladina v kabině řidiče a prostoru pro pacienty.</t>
  </si>
  <si>
    <t>nábytek vyroben z tvarovaných desek s dřevěným jádrem, s umakartovou povrchovou úpravou</t>
  </si>
  <si>
    <t>nerezové části s minimem konstrukčních prvků, ideálně z jednoho svařeného kusu</t>
  </si>
  <si>
    <t>všechny zásuvky a dvířka jsou vybaveny plynovými vzpěrami. Madla skříněk a zásuvek nepřesahují profil</t>
  </si>
  <si>
    <t>skříňky o více než 3 mm.</t>
  </si>
  <si>
    <t>rozmístění nábytku, viz požadavek zadavatele</t>
  </si>
  <si>
    <t>Popis nábytkového modulu na přepážce:</t>
  </si>
  <si>
    <t>pracovní deska s vrchní nerezovou plochou a zaobleným lemem</t>
  </si>
  <si>
    <t>zásuvkové úložné prostory s aretací v uzavřené i otevřené poloze pomocí teleskopických</t>
  </si>
  <si>
    <t>plynových vzpěr, uložení 2 ks zdravotnických batohů nebo kufrů přístupných zvenčí po otevření</t>
  </si>
  <si>
    <t>bočních posuvných dveří</t>
  </si>
  <si>
    <t>elektrický termobox</t>
  </si>
  <si>
    <t>výdech + dodání nezávislého topení</t>
  </si>
  <si>
    <t>výdech + dodání závislého vodního topení</t>
  </si>
  <si>
    <t>integrovaný prostor pro odpadkový koš</t>
  </si>
  <si>
    <t>úložný uzavíratelný prostor</t>
  </si>
  <si>
    <t>Sedadla a transportní technika:</t>
  </si>
  <si>
    <t>2x sklopná sedačka na pravé straně vozidla se sklopným sedákem, integrovaným tříbodovým</t>
  </si>
  <si>
    <t>bezpečnostním pásem a s možností otáčení o 180 stupňů, s polohovatelnou loketní a zádovou opěrou.</t>
  </si>
  <si>
    <t>Sedadlo má certifikát dle ČSN EN 1789 kategorie Ml. (dynamicky testováno!!!!)</t>
  </si>
  <si>
    <t>Nosítka Kartsana Bravo s hydraulickým zvedacím pohonem pro převoz bariatrických pacientů s hmotností</t>
  </si>
  <si>
    <t>až 300 kg. Nosítka s možností rozšíření ložné plochy pro pacienta z 563 mm na 1126 mm. Možnost</t>
  </si>
  <si>
    <t>zkrácení celkové délky nosítek s podvozkem z 1970 mm na 1607 mm ( využití v těsných prostorách nebo</t>
  </si>
  <si>
    <t>starších typech výtahů ). Možnost prodloužení celkové délky nosítek pomocí nastavitelné opěrky hlavy až</t>
  </si>
  <si>
    <t>na 2170 mm. 4 ks otočných a bržděných kol na hydraulickém podvozku pro snadnou manipulaci. Napájení</t>
  </si>
  <si>
    <t>motoru hydrauliky pomocí 2 ks, které jsou automaticky nabíjené při zasunutí nosítek do stolu nosítek.</t>
  </si>
  <si>
    <t>Nosítka mají certifikaci dle EN 1789.</t>
  </si>
  <si>
    <t>Stůl pro hydraulická nosítka Bravo umožňující snadné naložení a vyložení nosítek díky své konstrukci</t>
  </si>
  <si>
    <t>s výsuvným systémem. Stůl umožňuje boční posuv pacienta v sanitním vozidle pro snažší přístup za všech</t>
  </si>
  <si>
    <t>stran. Systém ukazuje okamžitý stav baterií, je vybaven výstražnými světly oranžové barvy,</t>
  </si>
  <si>
    <t>bezpečnostním tlačítkem pro případ poruchy, možnost dovybavení systému pro převoz inkubátorů nebo</t>
  </si>
  <si>
    <t>pacientů s intenzivní péčí.</t>
  </si>
  <si>
    <t>Komunikační a IT technologie, interní kamerový systém, včetně záznamového zanzení</t>
  </si>
  <si>
    <t>Obsahuje kamerový systém včetně reálného záznamu včetně záznamového zařízení ambulantního</t>
  </si>
  <si>
    <t>prostoru vozidla a vnějšího prostoru.</t>
  </si>
  <si>
    <t>Nábytek:</t>
  </si>
  <si>
    <t>Záznam průběhu výuky / zkoušky (video, audio)</t>
  </si>
  <si>
    <t>kombinovaná přehrávka pro účely auditu či výcviku,</t>
  </si>
  <si>
    <t>vyhotovení protokolu o výcviku či zkoušce,</t>
  </si>
  <si>
    <t>integrované simulované prostředí odpovídající reálným podmínkám v terénu,</t>
  </si>
  <si>
    <t>komunikace instruktora s žákem.</t>
  </si>
  <si>
    <t>Z hlediska této dodávky jsou klíčové zejména následující vlastnosti:</t>
  </si>
  <si>
    <t>Pořízení obrazového a zvukového záznamu simulace.</t>
  </si>
  <si>
    <t>Archivace a přehrávka pořízených záznamů.</t>
  </si>
  <si>
    <t>Přístup k instruktorskému pracovišti i záznamům o průběhu simulace bude zabezpečen proti</t>
  </si>
  <si>
    <t>neoprávněnému přístupu či modifikaci.</t>
  </si>
  <si>
    <t>Systém umožňuje budoucí rozšíření funkcí simulátoru a další přiblížení simulace reálnému provozu.</t>
  </si>
  <si>
    <t>Systémové komponenty</t>
  </si>
  <si>
    <t>Komunikace s okolními systémy je možná prostřednictvím datové sítě Ethernet nebo bezdrátově</t>
  </si>
  <si>
    <t>prostřednictvím WiFi.</t>
  </si>
  <si>
    <t>AudioA/ideo Rekordér</t>
  </si>
  <si>
    <t>Zpracovává veškerá obrazová a zvuková data z prostředí simulátoru. Realizuje zpracování vstupů z kamer</t>
  </si>
  <si>
    <t>a mikrofonů, prezentuje (při běhu simulátoru i přehrávce) a poskytuje externím výukovým systémům.</t>
  </si>
  <si>
    <t>Součástí rekordéru je diskové úložiště pro archivaci AA/ záznamu simulace.</t>
  </si>
  <si>
    <t>Obraz prostoru simulátoru zajišťují kamery umístěné uvnitř i vně nástavby (4 ve vnitřním prostoru nástavby</t>
  </si>
  <si>
    <t>a 1 sledující prostor pro vstup nosítek za nástavbou) optimalizované pro světelné podmínky v nástavbě a</t>
  </si>
  <si>
    <t>potřebné pozorovací úhly (viz, obrázek). Kamery pokrývají celý prostor simulátoru a vstupního prostoru za</t>
  </si>
  <si>
    <t>ním s důrazem na sledování lůžka/nosítek. Obraz všech kamer je v průběhu simulace nahráván a může</t>
  </si>
  <si>
    <t>být na přáni instruktora archivován.</t>
  </si>
  <si>
    <t>Zvuk z průběhu simulace zaznamenává jeden mikrofon umístěný v sanitní nástavbě a jeden mikrofon na</t>
  </si>
  <si>
    <t>instruktorském pracovišti. Zvuk obou mikrofonů může být na přání instruktora archivován. Mikrofon na</t>
  </si>
  <si>
    <t>instruktorském pracovišti slouží k přenosu zvuku z tohoto pracoviště do sanitní nástavby (komunikace</t>
  </si>
  <si>
    <t>instruktora se studenty).</t>
  </si>
  <si>
    <t>Rekordér realizuje následující funkce:</t>
  </si>
  <si>
    <t>Zpracování a prezentace výstupů z kamer a mikrofonů.</t>
  </si>
  <si>
    <t>Archivace pořízeného obrazu i zvuku.</t>
  </si>
  <si>
    <t>Přehrávka obrazu a zvuku z archivu.</t>
  </si>
  <si>
    <t>Zdravotnické vybavení a přístroje sanitního vozu: »</t>
  </si>
  <si>
    <t>i. Cvičná figurína pro simulaci stavu pacienta 1 ks</t>
  </si>
  <si>
    <t>Typ: Simman 3G s příslušenstvím</t>
  </si>
  <si>
    <t>celotělový model pacienta s programovatelným fyziologickým chováním a s možností nastavení různých</t>
  </si>
  <si>
    <t>patologických stavů a jejich klinických příznaků,</t>
  </si>
  <si>
    <t>věrné provedení a adekvátní reakce na všechny zásahy studentů,</t>
  </si>
  <si>
    <t>pohyblivé části - ramena, krk, kyčle, kolena, kotníky,</t>
  </si>
  <si>
    <t>vyměnitelné zevní genitálie (mužské, ženské, neutrální),</t>
  </si>
  <si>
    <t>manipulace s čelistí, předsunutí čelisti, detekce předsunutí čelisti a záklonu hlavy,</t>
  </si>
  <si>
    <t>nastavitelná rezistence plic (levá a pravá plíce samostatně),</t>
  </si>
  <si>
    <t>nastavitelná compliance (poddajnost) plic,</t>
  </si>
  <si>
    <t>distenze žaludku,</t>
  </si>
  <si>
    <t>možnost simulovat komplikace dýchacích cest (např. hltanový edém a edém jazyka, trizmus, strnutí šíje,</t>
  </si>
  <si>
    <t>simulace zapadnutí jazyka, obstrukce dýchacích cest,</t>
  </si>
  <si>
    <t>zvedání a klesání hrudníku (oboustranné a jednostranné),</t>
  </si>
  <si>
    <t>poslechové vyšetření dýchání (jednostranné, oboustranné dechové ozvy, normální a abnormální dechové</t>
  </si>
  <si>
    <t>ozvy, poslechová místa v přední a zadní části hrudníku),</t>
  </si>
  <si>
    <t>přednastavené stavy „Nelze intubovat, lze ventilovat" a „Nelze intubovat, nelze ventilovat"</t>
  </si>
  <si>
    <t>zajištění dýchacích cest a ventilace pomocí běžně používaných pomůcek (ETT rourka, kombitubus, LMA,</t>
  </si>
  <si>
    <t>iGel),</t>
  </si>
  <si>
    <t>možnost zavedení quicktrachu, možnost provést punkci hrudníku a hrudní drenáž,</t>
  </si>
  <si>
    <t>extenzivní knihovna EKG rytmů,</t>
  </si>
  <si>
    <t>monitorování rytmu běžným EKG (4 sv. kabel),</t>
  </si>
  <si>
    <t>zobrazení 12ti svodového EKG na simulovaném monitoru,</t>
  </si>
  <si>
    <t>možnost defibrilace, možnost kardioverze,</t>
  </si>
  <si>
    <t>možnost poslechového vyšetření srdce na min. 4 poslechových místech,</t>
  </si>
  <si>
    <t>měřitelný krevní tlak na paži pomocí tonometru,</t>
  </si>
  <si>
    <t>hmatatelný pulz na: arteria karotis, arteria brachialis, arteria radialis, arteria femoralis, arteria poplitea,</t>
  </si>
  <si>
    <t>arteria dorsalis pedis a arteria tibialis posteriori,</t>
  </si>
  <si>
    <t>požadujeme, aby pulz byl synchronizován s EKG, kvalita pulsu odpovídala nastavenému krevnímu tlaku a</t>
  </si>
  <si>
    <t>bylo možné blokovat puls na jednotlivých končetinách,</t>
  </si>
  <si>
    <t>10 přístup na holeni s možností aspirace simulované krve po navrtání,</t>
  </si>
  <si>
    <t>možnost provádění nepřímé srdeční masáže a umělé plicní ventilace,</t>
  </si>
  <si>
    <t>online zobrazení kvality resuscitace na počítači instruktora,</t>
  </si>
  <si>
    <t>celkové zhodnocení kvality resuscitace po ukončení simulace,</t>
  </si>
  <si>
    <t>vyhodnocování kvality dle doručení ERC z roku 2015,</t>
  </si>
  <si>
    <t>možnost sekrece (z dutiny nosní, slzení, simulace pocení na čele),</t>
  </si>
  <si>
    <t>adekvátní reakce zorniček na osvit,</t>
  </si>
  <si>
    <t>možnost nastavení velikosti zorniček - mydriáza, myóza, anizokorie,</t>
  </si>
  <si>
    <t>simulace křečí (tonické, tonicko-klonické),</t>
  </si>
  <si>
    <t>hlasová komunikace mezi instruktorem a trénujícím, kdy instruktorův hlas je přenášen do simulátoru,</t>
  </si>
  <si>
    <t>krvácející rány, tepenné krvácení s pulzací, žilní krvácení,</t>
  </si>
  <si>
    <t>možnost rozšíření o modul pro simulované ultrazvukové vyšetření simulátoru,</t>
  </si>
  <si>
    <t>simulace podávání léků a detekce pomůcek,</t>
  </si>
  <si>
    <t>u simulovaného pacientského monitoru požadujeme: možnost zobrazení křivek (EKG, Sp02, etC02, NIBP</t>
  </si>
  <si>
    <t>atd.), možnost nahrání vlastních RTG snímků ze systému PACS a jejich zobrazení, možnost zapínání a</t>
  </si>
  <si>
    <t>vypínání zobrazovaných hodnot z instruktorského počítače, možnost spuštění u jednoho simulátoru více</t>
  </si>
  <si>
    <t>pacientských monitorů najednou,</t>
  </si>
  <si>
    <t>balíčky přednastavených klinických stavů pro různá témata,</t>
  </si>
  <si>
    <t>automatický mód ovládání dle scénáře,</t>
  </si>
  <si>
    <t>součástí ovládacího SW balíček s vokálními projevy a RTG snímky,</t>
  </si>
  <si>
    <t>automatická detekce provedených úkonů jako je kontrola pulzu, měření krevního tlaku, záklon hlavy,</t>
  </si>
  <si>
    <t>předsunutí čelisti, punkce hrudníku, zavedení cévky, vyšetření zorniček osvitem, KPR, defibrilaci, zahájení</t>
  </si>
  <si>
    <t>či ukončení měření vitálních funkcí na simulovaném pacientském monitoru, podávání léků atd.),</t>
  </si>
  <si>
    <t>možnost vytvářet vlastní scénáře bez znalosti programovacího jazyka pomocí volně šiřitelného SW</t>
  </si>
  <si>
    <t>Součástí sestavy je:</t>
  </si>
  <si>
    <t>celotělový simulátor,</t>
  </si>
  <si>
    <t>ovládací tablet s dotykovou obrazovkou a příslušným ovládacím SW,</t>
  </si>
  <si>
    <t>simulovaný pacientský monitor (All In One PC nebo tablet),</t>
  </si>
  <si>
    <t>saturační čidlo k simulovanému pacientskému monitor,</t>
  </si>
  <si>
    <t>krvácející rány,</t>
  </si>
  <si>
    <t>ampulárium pro simulaci podávání léků - více než 40 položek,</t>
  </si>
  <si>
    <t>tonometr,</t>
  </si>
  <si>
    <t>napájecí zdroje,</t>
  </si>
  <si>
    <t>další příslušenství a spotřební materiál potřebný pro chod simulátoru.</t>
  </si>
  <si>
    <t>II. Přístroj pro kontrolu a monitoraci hemodynamického profilu pacienta 1 ks</t>
  </si>
  <si>
    <t>Typ: Compact 5</t>
  </si>
  <si>
    <t>transportní pacientský monitor,</t>
  </si>
  <si>
    <t>min. 7" široký TFT barevný displej, rozlišení min. 800x480 pixelů,</t>
  </si>
  <si>
    <t>měření - 2 kanálové EKG, SP02, NIBP, respirace, teplota,</t>
  </si>
  <si>
    <t>min. 120 hodinová doba úspory proudu,</t>
  </si>
  <si>
    <t>možnost sesíťování s PC (min. LAN, RS-232 HL7, WLAN),</t>
  </si>
  <si>
    <t>možnost ST &amp; PVC rozboru,</t>
  </si>
  <si>
    <t>vestavěná dobíjecí Li-ion baterie a tiskárna, bateriový provoz,</t>
  </si>
  <si>
    <t>možnost upevnění na postelovou lištu,</t>
  </si>
  <si>
    <t>zobrazení tabulkových a grafických znaků,</t>
  </si>
  <si>
    <t>kompatibilita s Sp02 senzory pro opakované nebo na jednorázové použití,</t>
  </si>
  <si>
    <t>přímý vstup stejnosměrného proudu pro potřeby transportu,</t>
  </si>
  <si>
    <t>LAN rozhraní pro přenos dat,</t>
  </si>
  <si>
    <t>uživatelské rozhraní v českém jazyce,</t>
  </si>
  <si>
    <t>musí obsahovat min.: EKG 3-svodový pacientský kabel, EKG elektrody, hadice pro neinvazivní měření</t>
  </si>
  <si>
    <t>krevního tlaku, tlaková manžeta pro dospělé, prodlužovací kabel senzoru Sp02 min. 2 m, senzor Sp02 pro</t>
  </si>
  <si>
    <t>opakované použití, adaptér stejnosměrného proudu 18V, 2.5A, snímač teploty pokožky, role papíru, EKG</t>
  </si>
  <si>
    <t>5-svodový pacientský kabel.</t>
  </si>
  <si>
    <t>III. Defibrilátor pro monitoraci, stimulaci, defibrilaci, dobíjecí modul 1 ks</t>
  </si>
  <si>
    <t>Typ: iPAD CU-SP2</t>
  </si>
  <si>
    <t>manuální/poloautomatický defibrilátor,</t>
  </si>
  <si>
    <t>EKG monitor,</t>
  </si>
  <si>
    <t>připojení pacienta: defibrilační elektrody nebo EKG elektrody,</t>
  </si>
  <si>
    <t>křivka: bifázická,</t>
  </si>
  <si>
    <t>energie pro man. režim: nastavitelná min. 2 - 200 J,</t>
  </si>
  <si>
    <t>energie pro AED režim: max. 150 J - 200J,</t>
  </si>
  <si>
    <t>doba prvního nabití: méně než 10 sekund,</t>
  </si>
  <si>
    <t>synchronizace výboje s EKG křivkou,</t>
  </si>
  <si>
    <t>záznam min. 12 hod.,</t>
  </si>
  <si>
    <t>hlasové a textové výzvy v českém jazyce,</t>
  </si>
  <si>
    <t>automatické testování při zapnutí, za chodu, manuální,</t>
  </si>
  <si>
    <t>úhlopříčka dipleje min. 10,2 cm,</t>
  </si>
  <si>
    <t>hmotnost přístroje max. 2,8 kg,</t>
  </si>
  <si>
    <t>napájení ze sítě 12 V,</t>
  </si>
  <si>
    <t>baterie min. 240 V, 60 Hz, vestavěná dobíjitelná nebo automob. zás. kapacita baterie plně nabité - min. 60</t>
  </si>
  <si>
    <t>výbojů. Doba nabíjení max. 4 hodiny,</t>
  </si>
  <si>
    <t>musí obsahovat min. 1 sada EKG elektrod velkých, min. 1 ks síťový kabel, min. 1 ks síťový adaptér, min. 1</t>
  </si>
  <si>
    <t>ks baterie.</t>
  </si>
  <si>
    <t>IV. Ventilátor pro resuscitaci 1 ks</t>
  </si>
  <si>
    <t>Typ: MEDUIVSAT Standard2, WEINMANN - EMT Hamburg.</t>
  </si>
  <si>
    <t>plně vybavený pacientský ventilátor vhodný pro použití v terénu,</t>
  </si>
  <si>
    <t>max. hmotnost samotného přístroje: 2,5 kg,</t>
  </si>
  <si>
    <t>velký barevný displej,</t>
  </si>
  <si>
    <t>ovládání v českém jazyce,</t>
  </si>
  <si>
    <t>akustické i optické alarmy,</t>
  </si>
  <si>
    <t>min. dechový objem 50 ml,</t>
  </si>
  <si>
    <t>- ventilační režimy: IPPV, RSI, CPAP, CPR, SIMV,</t>
  </si>
  <si>
    <t>možnost podání manuálních vdechů,</t>
  </si>
  <si>
    <t>integrovaný PEEP v přístroji,</t>
  </si>
  <si>
    <t>možnost efektivního transportu monitoru včetně vybavení monitoru,</t>
  </si>
  <si>
    <t>max. hmotnost přístroje vč. transportní jednotky: max. 5,5 kg,</t>
  </si>
  <si>
    <t>transportní a ochranná brašna,</t>
  </si>
  <si>
    <t>integrované nabíjecí rozhraní transportní jednotky,</t>
  </si>
  <si>
    <t>držák ventilátoru na stěnu s integrovaným nabíjecím rozhraním, v souladu s normou EN 1789,</t>
  </si>
  <si>
    <t>musí obsahovat vhodnou tlakovou láhev a redukční ventil.</t>
  </si>
  <si>
    <t>V. Ventilátor pro řízenou ventilaci 1 ks</t>
  </si>
  <si>
    <t>Oxylog 3000 Plus</t>
  </si>
  <si>
    <t>plicní ventilátor pro dětské i dospělé pacienty,</t>
  </si>
  <si>
    <t>možnost NIV,</t>
  </si>
  <si>
    <t>grafická interpretace hodnot,</t>
  </si>
  <si>
    <t>rozsáhlá alarmová zabezpečení,</t>
  </si>
  <si>
    <t>snadné a intuitivní ovládání, uživatelská podpora v českém jazyce,</t>
  </si>
  <si>
    <t>provoz vnitřní baterie min. 4 hod.,</t>
  </si>
  <si>
    <t>transportní jednotka pro kompletní funkční sestavu plicního ventilátoru a tlak. láhve pro použití v terénu.</t>
  </si>
  <si>
    <t>požadované ventilační režimy: VC-CMV/AC (objemově řízená ventilace/asistovaná), VC-SIMV</t>
  </si>
  <si>
    <t>(synchronizovaná intermitentní mandatomí ventilace), PCV/BIPAP či ekvivalent (tlakově řízená ventilace /</t>
  </si>
  <si>
    <t>asistovaná), CPAP (kontinuální pozitivní tlak), PS (tlaková podpora),</t>
  </si>
  <si>
    <t>měření C02, apnoická ventilace,</t>
  </si>
  <si>
    <t>monitorace hodnot MVe, FÍ02, RR, VTe, PEEP, Pmean, PIP, Pplat, MVesp, RRspon, etC02,</t>
  </si>
  <si>
    <t>hmotnost max. 5,8 kg vč. baterie,</t>
  </si>
  <si>
    <t>včetně testovací plíce, pac. okruhu, 02 hadice, vhodné transportní tlakové láhve, redukčního ventilu.</t>
  </si>
  <si>
    <t>VI. Odsávačka 1 ks</t>
  </si>
  <si>
    <t>Typ: Laerdal LSU®</t>
  </si>
  <si>
    <t>bateriová odsávačka,</t>
  </si>
  <si>
    <t>snadná výměna baterií,</t>
  </si>
  <si>
    <t>vestavěné nabíjecí zařízení a integrovaný regulátor podtlaku / vypínač,</t>
  </si>
  <si>
    <t>snadné intuitivní ovládání,</t>
  </si>
  <si>
    <t>odolné proti nárazu a vodě,</t>
  </si>
  <si>
    <t>tichý provoz - při 500+ mmHg hladina db (A) max. 57,</t>
  </si>
  <si>
    <t>diagnostické funkce, kontrola všech kritických funkcí systému,</t>
  </si>
  <si>
    <t>barevné značení hadiček,</t>
  </si>
  <si>
    <t>možnost různého nastavení podtlaku - min. 5 obvykle používaných orofaryngeálních / tracheálních</t>
  </si>
  <si>
    <t>nastavení,</t>
  </si>
  <si>
    <t>schopnost odsávání min. 25 l/min. při nastavení 500+ mmHg,</t>
  </si>
  <si>
    <t>jednotku lze provozovat nebo nabíjet přímo ze sítě střídavého nebo stejnosměrného proudu.</t>
  </si>
  <si>
    <t>VII. Lineární dávkovač 1 ks</t>
  </si>
  <si>
    <t>Typ: MP30T</t>
  </si>
  <si>
    <t>použitelné pro běžné jednorázové stříkačky různých výrobců,</t>
  </si>
  <si>
    <t>přesnost dávkování max. ± 2 %,</t>
  </si>
  <si>
    <t>rozsah dávkování min. 0,1 - 2000 ml/h, »</t>
  </si>
  <si>
    <t>možnost nastavení VTBÍ min. 0,1 - 9999 ml/h,</t>
  </si>
  <si>
    <t>manuální bolus a automatický bolus s nastavením času, objemu a rychlosti,</t>
  </si>
  <si>
    <t>funkce zavodnění,</t>
  </si>
  <si>
    <t>podsvětlený barevný dotykový displej s regulací jasu,</t>
  </si>
  <si>
    <t>software v českém jazyce,</t>
  </si>
  <si>
    <t>časový, rychlostní a hmotnostní režim,</t>
  </si>
  <si>
    <t>režim zaváděcí dávky,</t>
  </si>
  <si>
    <t>nastavitelný režim KVO min. 0,1-5 ml/h,</t>
  </si>
  <si>
    <t>min. 11 úrovní okluzního tlaku,</t>
  </si>
  <si>
    <t>nastavitelná hlasitost alarmu,</t>
  </si>
  <si>
    <t>možnost stohovatelnosti více přístrojů nad sebe bez nutnosti použití dokovací stanice,</t>
  </si>
  <si>
    <t>napájení: 240V a interní dobíjitelná baterie (disponuje oběma možnostmi),</t>
  </si>
  <si>
    <t>držák pro snadný přenos a svěrka pro uchycení na infuzní stojan.</t>
  </si>
  <si>
    <t>Vili. Nepřímá srdeční masáž 1 ks</t>
  </si>
  <si>
    <t>Typ: KARDIOPUMPA ADVANCED PLUS</t>
  </si>
  <si>
    <t>pumpa určená pro KPR se zvukovou signalizací,</t>
  </si>
  <si>
    <t>přísavka: průměr min. 135 mm,</t>
  </si>
  <si>
    <t>hmotnost max. 0,59 kg.</t>
  </si>
  <si>
    <t>rozsahy: komprese: min. 0-50 kg, dekomprese: min, 0-15 kg, přesnost: max. ± 10 % odečtu, rozsah</t>
  </si>
  <si>
    <t>musí mít funkci metronomu,</t>
  </si>
  <si>
    <t>životnost baterie: min. 250 provozních hodin / min. 10 let,</t>
  </si>
  <si>
    <t>materiálové složení: silikonový kaučuk, polyamid (nylon), nerezová ocel.</t>
  </si>
  <si>
    <t>IX. C02 senzor 1 ks</t>
  </si>
  <si>
    <t>Typ: Kapnometr Masimo Emma</t>
  </si>
  <si>
    <t>přenosný kapnometr,</t>
  </si>
  <si>
    <t>přesné měření oxidu uhličitého na konci výdechu (ETC02) a dechové frekvence max. do 15 sekund po</t>
  </si>
  <si>
    <t>zapnutí,</t>
  </si>
  <si>
    <t>monitorování EtC02 u dospělých, dětských a kojeneckých pacientů,</t>
  </si>
  <si>
    <t>flexibilní použití: min. přednemocniční péče, urgentní medicína, operační sál, JIP, dlouhodobá péče,</t>
  </si>
  <si>
    <t>odolnost proti vodě, snadná údržba, bez nutnosti rutinní kalibrace,</t>
  </si>
  <si>
    <t>napájení 2x AAA baterie, provoz min. 8 hodin,</t>
  </si>
  <si>
    <t>rozsah měření: C02 min. 0-99 mmHg, puls min. 3-150 pulsů / min.,</t>
  </si>
  <si>
    <t>provozní teplota min. -5 až 50 •,</t>
  </si>
  <si>
    <t>alarm pro apnoickou pauzu a odpojený adaptér,</t>
  </si>
  <si>
    <t>možnost připojení k endotracheální kanyle, respiračnímu vaku, dýchacímu okruhu,</t>
  </si>
  <si>
    <t>možnost použití pro dospělé a děti.</t>
  </si>
  <si>
    <t>X. Glukometr 1 ks</t>
  </si>
  <si>
    <t>Typ: GlucoLab</t>
  </si>
  <si>
    <t>automatické kódování,</t>
  </si>
  <si>
    <t>bezdotykové vyjmutí testovacích proužků,</t>
  </si>
  <si>
    <t>max. 1,0 pl vzorek krve,</t>
  </si>
  <si>
    <t>zobrazení výsledku měření do max. 5 vteřin,</t>
  </si>
  <si>
    <t>možnost měření z alternativních míst,</t>
  </si>
  <si>
    <t>možnost zadání přidané informace k výsledku měření,</t>
  </si>
  <si>
    <t>možnost použití přístroje min. 100 uživateli, nezapočítání výsledku měření provedeného kontrolním</t>
  </si>
  <si>
    <t>roztokem do průměrů,</t>
  </si>
  <si>
    <t>biosenzorová technologie, rozsah testu: min. 0,6-33,3 mmol/1,</t>
  </si>
  <si>
    <t>jednoduchá kontrola správnosti funkce přístroje.</t>
  </si>
  <si>
    <t>kapacita paměti: min. 364 výsledků měření, „</t>
  </si>
  <si>
    <t>typ displeje: LCD,</t>
  </si>
  <si>
    <t>napájení: baterie</t>
  </si>
  <si>
    <t>životnost baterie: min. 5000 měření,</t>
  </si>
  <si>
    <t>možnost propojení s PC.</t>
  </si>
  <si>
    <t>Typ: PC-60C PRO</t>
  </si>
  <si>
    <t>měření Sp02, tepové frekvence, perfuzního indexu,</t>
  </si>
  <si>
    <t>OLED barevný otočný displej,</t>
  </si>
  <si>
    <t>zobrazení pletysmografické křivky,</t>
  </si>
  <si>
    <t>zobrazení stavu baterie,</t>
  </si>
  <si>
    <t>automatický vizuální i akustický alarm,</t>
  </si>
  <si>
    <t>automatické zapínání a vypínání,</t>
  </si>
  <si>
    <t>napájení max. 2x AAA baterie, výdrž přístroje na bateriové napájení min. 30h.</t>
  </si>
  <si>
    <t>XII. Tonometr 1 ks</t>
  </si>
  <si>
    <t>Typ: Omron M2 Basic</t>
  </si>
  <si>
    <t>automatický tonometr pro měření na paži,</t>
  </si>
  <si>
    <t>snadné ovládání,</t>
  </si>
  <si>
    <t>paměť min. posledního měření,</t>
  </si>
  <si>
    <t>rozsah měření min. 0 - 299 mmHg, min. 40-180 pulsů/min,</t>
  </si>
  <si>
    <t>přesnost měření tlaku min. +- 3 mmHg / pulzu min. +- 5 % naměřené hodnoty,</t>
  </si>
  <si>
    <t>možnost napájení ze sítě i AAA baterie.</t>
  </si>
  <si>
    <t>XII!. Teploměr pro měření v uchu 1 ks</t>
  </si>
  <si>
    <t>Typ: ThermoScan IRT 6020 Braun</t>
  </si>
  <si>
    <t>předehřívaná špička sondy pro minimalizaci ochlazujícího efektu Paměť na poslední měření,</t>
  </si>
  <si>
    <t>potvrzení správné polohy sondy a přesnosti čtení světelným a zvuk. signálem,</t>
  </si>
  <si>
    <t>LCD displej,</t>
  </si>
  <si>
    <t>snadno vyjímatelné jednorázové antibakteriální filtry,</t>
  </si>
  <si>
    <t>automatické vypnutí po max. 60s,</t>
  </si>
  <si>
    <t>napájení AA bateriemi.</t>
  </si>
  <si>
    <t>XIV. 02 regulace se zvlhčovačem vzduchu 1 ks</t>
  </si>
  <si>
    <t>GCE Cliotěfooř</t>
  </si>
  <si>
    <t>zvlhčovač s průtokoměrem pro dospělé,</t>
  </si>
  <si>
    <t>plynulé dávkování 02 v rozsahu min. 0 až 15 litrů/min,</t>
  </si>
  <si>
    <t>zařízení musí být kompatibilní s redukčním ventilem nebo ho lze připojit rovnou do centrálního rozvodu</t>
  </si>
  <si>
    <t>musí obsahovat rychlospojku, regulátor, láhev, zmlžovací trysku,</t>
  </si>
  <si>
    <t>možnost autoklávováni.</t>
  </si>
  <si>
    <t>XV. Intraoseální vrtačka 1 ks</t>
  </si>
  <si>
    <t>Typ: EZ-IO G3 Vidacare</t>
  </si>
  <si>
    <t>zavedení nitroosního katetru s jehlou do kosti,</t>
  </si>
  <si>
    <t>životnost min. 500 použití,</t>
  </si>
  <si>
    <t>napájení: lithiová baterie,</t>
  </si>
  <si>
    <t>použití pro dospělé i děti,</t>
  </si>
  <si>
    <t>hmotnost: max. 400 g.</t>
  </si>
  <si>
    <t>kyslíku,</t>
  </si>
  <si>
    <t>XVI. Laryngoskop 2 ks ,</t>
  </si>
  <si>
    <t>Typ: Sada BEXATEC</t>
  </si>
  <si>
    <t>rukojeť + min. 4 ks vyměnitelné lžíce ve velikostech 1-4,</t>
  </si>
  <si>
    <t>studené světlo, vláknová optika,</t>
  </si>
  <si>
    <t>napájení bateriemi 1,5 V - typ C,</t>
  </si>
  <si>
    <t>včetně transportního pouzdra.</t>
  </si>
  <si>
    <t>XVII. Fonendoskop 2 ks</t>
  </si>
  <si>
    <t>Typ: oboustranný fonendoskop Classic</t>
  </si>
  <si>
    <t>profesionální fonendoskop,</t>
  </si>
  <si>
    <t>maximální eliminace zvukových artefaktů,</t>
  </si>
  <si>
    <t>oboustranná hlavice,</t>
  </si>
  <si>
    <t>kovové části z nerez oceli,</t>
  </si>
  <si>
    <t>membrána a kroužek proti chladu,</t>
  </si>
  <si>
    <t>musí obsahovat náhradní membrány.</t>
  </si>
  <si>
    <t>XVIII. Batoh zásahový 1 ks</t>
  </si>
  <si>
    <t>Typ: Záchranářský batoh, výroba dle ZD, výrobce Sewing Development Czech Company s.r.o.</t>
  </si>
  <si>
    <t>profesionální záchranářský batoh velký,</t>
  </si>
  <si>
    <t>odolný proti vodě, prachu, špíně,</t>
  </si>
  <si>
    <t>odolný vůči nízkým teplotám, odření,</t>
  </si>
  <si>
    <t>zipy nepropustné pro vodu a nečistoty,</t>
  </si>
  <si>
    <t>oddělitelné min. 2 hlavní prostory,</t>
  </si>
  <si>
    <t>vnitřní kapsičky,</t>
  </si>
  <si>
    <t>polstrované ramenní popruhy,</t>
  </si>
  <si>
    <t>zpevněné a nepropustné dno,</t>
  </si>
  <si>
    <t>vnitřní oddělitelné kapsy na zip min. 4, barevně rozlišené,</t>
  </si>
  <si>
    <t>ampulárium.</t>
  </si>
  <si>
    <t>XIX. Batoh převazový 1 ks</t>
  </si>
  <si>
    <t>Typ: Zdravotnický batoh převazový, výroba dle ZD, výrobce Sewing Development Czech</t>
  </si>
  <si>
    <t>Company s.r.o.</t>
  </si>
  <si>
    <t>profesionální záchranářský batoh velký pro transport obvazového materiálu,</t>
  </si>
  <si>
    <t>min. 2 oddělitelné hlavní prostory,</t>
  </si>
  <si>
    <t>polstrované popruhy,</t>
  </si>
  <si>
    <t>vnitřní oddělitelné prostory.</t>
  </si>
  <si>
    <t>XX. Batoh akutních stavů 1 ks</t>
  </si>
  <si>
    <t>vnitřní oddělitelné kapsy min. 4, barevně rozlišené,</t>
  </si>
  <si>
    <t>XXI. Sada krčních límců 1 ks</t>
  </si>
  <si>
    <t>Typ: Ambu Perfit- sada krčních límců, vel. dle popisu</t>
  </si>
  <si>
    <t>profesionální pomůcky pro zajištění fixace hlavy pacienta při transportu,</t>
  </si>
  <si>
    <t>nastavitelný rozměr, jednodílný,</t>
  </si>
  <si>
    <t>v sadě min. 4 standartní velikosti pro dospělé, a min. 2 dětské velikosti,</t>
  </si>
  <si>
    <t>usnadnění intubace a odstranění zvratků z úst pacienta,</t>
  </si>
  <si>
    <t>kompatibilní s CT a MRI,</t>
  </si>
  <si>
    <t>v zadní straně otvor pro ventilaci a odtékání tekutin.</t>
  </si>
  <si>
    <t>XXII. Matrace vakuová 1 ks</t>
  </si>
  <si>
    <t>Typ: VM-104 / 2 {P1+N) Vakuová matrace ( 800x2000 mm )</t>
  </si>
  <si>
    <t>rozměry max. 80 x 204 cm,</t>
  </si>
  <si>
    <t>min. 8 úchytů po celé délce matrace,</t>
  </si>
  <si>
    <t>speciální 1/4-tinový ventil pro snadné nafukování matrace,</t>
  </si>
  <si>
    <t>snadná údržba a čištění,</t>
  </si>
  <si>
    <t>musí obsahovat min. tři fixační pásy,</t>
  </si>
  <si>
    <t>min. 8 komor,</t>
  </si>
  <si>
    <t>materiál PVC.</t>
  </si>
  <si>
    <t>XXIII. Dlaha vakuová na nohu 1 ks</t>
  </si>
  <si>
    <t>Typ: VS-105 Vakuová dlaha dolní končetiny „D"</t>
  </si>
  <si>
    <t>vakuová fixační dlaha pro dospělé na dolní končetinu,</t>
  </si>
  <si>
    <t>omyvatelná, desinfikovatelná,</t>
  </si>
  <si>
    <t>prostupná pro RTG,</t>
  </si>
  <si>
    <t>tepelná izolace,</t>
  </si>
  <si>
    <t>snadné použití, mnohonásobné použití.</t>
  </si>
  <si>
    <t>XXIV. Dlaha vakuová na nohu s oporou 1 ks</t>
  </si>
  <si>
    <t>Typ: VS-109 Vakuová dlaha dolní končetiny prodloužená o fixaci chodidla</t>
  </si>
  <si>
    <t>s opěrkou,</t>
  </si>
  <si>
    <t>omyvatelná, dezinfikovatelná,</t>
  </si>
  <si>
    <t>XXV. Dlaha vakuová na ruku 1 ks</t>
  </si>
  <si>
    <t>Typ:VS-103 Vakuová dlaha horní končetiny „D</t>
  </si>
  <si>
    <t>vakuová fixační dlaha pro dospělé na horní končetinu,</t>
  </si>
  <si>
    <t>omyvatelná, dezinfikovatelná, prostupná pro RTG,</t>
  </si>
  <si>
    <t>XXVi. Dlaha vakuová na ruku dětská 1 ks</t>
  </si>
  <si>
    <t>vakuová fixační dlaha dětská na horní končetinu,</t>
  </si>
  <si>
    <t>XXVII. Dlaha vakuová na nohu s opěrou dětská 1 ks #</t>
  </si>
  <si>
    <t>Typ: VS-108 Vakuová dlaha dolní končetiny prodloužená o fixaci chodidla /dětská/ „D"</t>
  </si>
  <si>
    <t>vakuová fixační dlaha dětská na dolní končetinu s opěrkou,</t>
  </si>
  <si>
    <t>XXVIII. Dlaha vakuová na ruku dětská 1 ks</t>
  </si>
  <si>
    <t>Typ: VS-102/2 Vakuová dlaha horní končetiny (pravoúhlá)-dětská „D"</t>
  </si>
  <si>
    <t>XXIX. Ambuvak se sadou masek 2 ks</t>
  </si>
  <si>
    <t>Typ: Ambu Spur li s maskou dospělý - sada + maska vel. 3</t>
  </si>
  <si>
    <t>samorozpínací vak pro dospělé pacienty,</t>
  </si>
  <si>
    <t>PVC maska vel. 3,</t>
  </si>
  <si>
    <t>rezervoár kyslíku, připojovací hadička,</t>
  </si>
  <si>
    <t>objem resuscitátoru max. 1475 ml,</t>
  </si>
  <si>
    <t>pacientský ventil, přetlakový ventil,</t>
  </si>
  <si>
    <t>port pro aplikaci léků.</t>
  </si>
  <si>
    <t>XXX. Ambuvak dětský se sadou masek 2 ks</t>
  </si>
  <si>
    <t>Typ: Ambu Spur II s maskou dětský - sada</t>
  </si>
  <si>
    <t>samorozpínací vak pro dětské pacienty,</t>
  </si>
  <si>
    <t>PVC maska dětská,</t>
  </si>
  <si>
    <t>objem resuscitátoru max. 635 ml,</t>
  </si>
  <si>
    <t>XXXI. Fixace pánve vakuová 1 ks</t>
  </si>
  <si>
    <t>Typ: PS-200/1 Pánevní dlaha VAKUFORM - korzet XXL (900 x 285 mm)- s přetlak, komorou</t>
  </si>
  <si>
    <t>vakuový fixátor pánve pro dospělé,</t>
  </si>
  <si>
    <t>omyvatelný, dezinfikovatelný,</t>
  </si>
  <si>
    <t>prostupný pro RTG,</t>
  </si>
  <si>
    <t>snadné použití, mnohonásobné použití</t>
  </si>
  <si>
    <t>Místo pojištění: dle seznamu budov - příloha č. 1, dále všechna místa na území ČR, ke kterým má klient vlastnické právo nebo právo užívání</t>
  </si>
  <si>
    <t>Roční pojistné v Kč</t>
  </si>
  <si>
    <r>
      <rPr>
        <sz val="8"/>
        <rFont val="Arial CE"/>
        <family val="0"/>
      </rPr>
      <t xml:space="preserve">výklad pojmů: </t>
    </r>
    <r>
      <rPr>
        <b/>
        <sz val="8"/>
        <rFont val="Arial CE"/>
        <family val="0"/>
      </rPr>
      <t>SDRUŽENÝ ŽIVEL</t>
    </r>
    <r>
      <rPr>
        <sz val="8"/>
        <rFont val="Arial CE"/>
        <family val="0"/>
      </rPr>
      <t xml:space="preserve"> (</t>
    </r>
    <r>
      <rPr>
        <b/>
        <sz val="8"/>
        <rFont val="Arial CE"/>
        <family val="0"/>
      </rPr>
      <t xml:space="preserve">FLEXA =  </t>
    </r>
    <r>
      <rPr>
        <sz val="8"/>
        <rFont val="Arial CE"/>
        <family val="0"/>
      </rPr>
      <t>požár, výbuch, úder blesku, náraz nebo zřícení pilotovaného letícího tělesa, jeho části nebo jeho nákladu +</t>
    </r>
  </si>
  <si>
    <r>
      <t xml:space="preserve">DOPLŇKOVÁ  RIZIKA =  </t>
    </r>
    <r>
      <rPr>
        <sz val="8"/>
        <rFont val="Arial CE"/>
        <family val="0"/>
      </rPr>
      <t>vichřice, krupobití, sesouvání půdy, zřícení skal nebo zemin, sesuv a pád lavin, pád stromů, stožárů a jiných předmětů,</t>
    </r>
  </si>
  <si>
    <r>
      <t xml:space="preserve">CIZÍ MAJETEK - </t>
    </r>
    <r>
      <rPr>
        <sz val="8"/>
        <rFont val="Arial CE"/>
        <family val="0"/>
      </rPr>
      <t>jedná se jak o věci převzaté za účelem provedení práce, tak o věci užívané na základě nájemních smluv</t>
    </r>
  </si>
  <si>
    <r>
      <t xml:space="preserve">PROTOTYPY - </t>
    </r>
    <r>
      <rPr>
        <sz val="8"/>
        <rFont val="Arial CE"/>
        <family val="0"/>
      </rPr>
      <t>nově vyvíjená zařízení, u kterých probíhá laboratorní testování, většinou se jedná o jednotlivé exponáty</t>
    </r>
  </si>
  <si>
    <t>Živelní pojištění</t>
  </si>
  <si>
    <t xml:space="preserve">požár, úder blesku, výbuch, náraz nebo zřícení letadla, vichřice, krupobití, záplava, povodeň, zemětřesení, sesuv půdy, zřícení skal nebo </t>
  </si>
  <si>
    <t xml:space="preserve">zemin, pád lavin, tíha sněhu nebo námrazy, pád stromů, stožárů nebo jiných předmětů, vodovodní škody, náraz motorového vozidla, kouř, </t>
  </si>
  <si>
    <t>1.</t>
  </si>
  <si>
    <t>Poznámka</t>
  </si>
  <si>
    <t>Sazba v ‰</t>
  </si>
  <si>
    <t>Spoluúčast v Kč</t>
  </si>
  <si>
    <t>Pojistná částka v Kč</t>
  </si>
  <si>
    <t>Limity plnění:</t>
  </si>
  <si>
    <t>FLEXA (požár, výbuch, úder blesku, pád letadla nebo jeho částí)</t>
  </si>
  <si>
    <t>bez limitu</t>
  </si>
  <si>
    <t>Povodeň nebo záplava,  včetně zpětného vystoupnutí vody</t>
  </si>
  <si>
    <t>Vichřice, krupobití</t>
  </si>
  <si>
    <t>Zemětřesení</t>
  </si>
  <si>
    <t>Sesuv půdy, zřícení skal nebo zemin, sesouvání nebo zřícení lavin</t>
  </si>
  <si>
    <t>Tíha sněhu, námrazy</t>
  </si>
  <si>
    <t>Pád stromů, stožárů nebo jiných předmětů;</t>
  </si>
  <si>
    <t>Vodovodní škody</t>
  </si>
  <si>
    <t>Náraz dopravního prostředku; Aerodynamický třesk; Kouř</t>
  </si>
  <si>
    <t>Atmosférické srážky</t>
  </si>
  <si>
    <t>Mimořádná spotřeba vody vlivem poškození vodovodního potrubí</t>
  </si>
  <si>
    <t xml:space="preserve">Náklady na demolici a odvoz suti </t>
  </si>
  <si>
    <t xml:space="preserve">Poškození zateplené fasády </t>
  </si>
  <si>
    <t>Podpětí, přepětí, nepřímý úder blesku</t>
  </si>
  <si>
    <t>Náklady na vyklízení místa pojištění (na hašení, demolici, odvoz suti, likvidaci zbytků a následků pojistné události včetně nákladů na dočasné přemístění majetku po nastalé pojistné události).</t>
  </si>
  <si>
    <t>Soubor věcí zvláštní hodnoty vlastních a cizích (soubor uměleckých předmětů přijatých k vystavení v galerii TUL).</t>
  </si>
  <si>
    <t>Soubor zásob vlastních i cizích.</t>
  </si>
  <si>
    <t>2.</t>
  </si>
  <si>
    <t>3.</t>
  </si>
  <si>
    <t>4.</t>
  </si>
  <si>
    <t>5.</t>
  </si>
  <si>
    <t>Peníze, ceniny a cennosti vlastní i cizí - v uzamčených schránkách.</t>
  </si>
  <si>
    <t>Peníze, ceniny a cennosti vlastní i cizí - v trezorech.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</si>
  <si>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</si>
  <si>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</si>
  <si>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</si>
  <si>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</si>
  <si>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</si>
  <si>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</si>
  <si>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</si>
  <si>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</si>
  <si>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</si>
  <si>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Náklady na stavební úpravy a na demotáž nebo opětovnou montáž ostatních nepoškozených pojištěných věcí, provedené v souvislosti s novým pořízením nebo opravou věcí poškozených nebo zničených při pojistné události.</t>
  </si>
  <si>
    <t>aerodynamický třesk, nepřímý údek blesku, atmosférické srážky, vodné stočné, poškození zateplení ptactvem, hlodavci, hmyzem apod.</t>
  </si>
  <si>
    <t>Předmět pojištění</t>
  </si>
  <si>
    <t>Odcizení</t>
  </si>
  <si>
    <t>*) spoluúčast pro flexu</t>
  </si>
  <si>
    <t>Místo pojištění: dle seznamu budov - příloha č. 1, a dále všechna místa na území ČR, ke kterým má klient vlastnické právo nebo právo užívání.</t>
  </si>
  <si>
    <r>
      <t>Místo pojištění: dle seznamu budov - příloha</t>
    </r>
    <r>
      <rPr>
        <sz val="8"/>
        <color indexed="10"/>
        <rFont val="Arial CE"/>
        <family val="0"/>
      </rPr>
      <t xml:space="preserve"> </t>
    </r>
    <r>
      <rPr>
        <sz val="8"/>
        <rFont val="Arial CE"/>
        <family val="0"/>
      </rPr>
      <t>č. 1, dále všechna místa na území ČR, ke kterým má klient vlastnické právo nebo právo užívání.</t>
    </r>
  </si>
  <si>
    <t>15.</t>
  </si>
  <si>
    <t>Soubor věcí movitých zapůjčených k provádění pracovních úkonů.</t>
  </si>
  <si>
    <t>Soubor věcí movitých - věci vnesené a odložené (věci zaměstnanců, žáků, návštěv).</t>
  </si>
  <si>
    <t>Jiná dohodnutá cena=cena určená znalcem</t>
  </si>
  <si>
    <t>Vandalismus</t>
  </si>
  <si>
    <t>Místo pojištění: dle seznamu budov - příloha č.1, dále všechna místa na území ČR, ke kterým má klient vlastnické právo nebo právo užívání.</t>
  </si>
  <si>
    <t>Pojištění vandalismu se vztahuje i na škody způsobené sprejery (nástřiky, malbami, polepením).</t>
  </si>
  <si>
    <t>Vandalismus zjištěný i nezjištěný pachatel.</t>
  </si>
  <si>
    <t>Soubor skel - skleněných výplní včetně plastových výplní nahrazujících skleněné výplně stavebních součástí (okenních, dveřních, výlohových) střech, světlíků, obytných stěn, skleněné výplně movitého charakteru uvnitř budovy (skleněné pulty, skleněné stěny, skleníky, výstavní skříňky a vitríny, vitráže, zrcadla, obložení stěn, stropů a podhledů, skleněných obrazových tabulí ) bez udání tloušťky skla, včetně nalepených (neodnímatelných) snímačů zabezpečovacích zařízení nebo elektrické instalace související se sklem, nalepených fólií, nápisů, malby a jiných výzdob, dále reklamních tabulí, firemních štítů, markýz, butonů, reklamních a jiných nápisů, fasádních obložení vnějších stěn budov, vnější vitríny apod., světelné neónové nápisy a světelné reklamy a nápisy včetně elektro-instalace a nosných rámů, konstrukcí apod., dithermální skla, skla v opláštění budov.</t>
  </si>
  <si>
    <t>Pojištění skel</t>
  </si>
  <si>
    <t>Celková cena za pojištění při odzicení</t>
  </si>
  <si>
    <t>Rozsah pojištění all risk.</t>
  </si>
  <si>
    <r>
      <t>Pojištění při přepravě</t>
    </r>
    <r>
      <rPr>
        <sz val="8"/>
        <rFont val="Arial CE"/>
        <family val="0"/>
      </rPr>
      <t xml:space="preserve"> - území ČR a sousední státy</t>
    </r>
  </si>
  <si>
    <t>Bližší specifikace pojištění přepravy:</t>
  </si>
  <si>
    <t>57365 Laser pevnolátkový Evergreen - 2 340 500 Kč.</t>
  </si>
  <si>
    <t>56917 PIV SYSTÉM - 6 280 325 Kč.</t>
  </si>
  <si>
    <t>56918 ROZŠÍŘENÍ PIV SYSTÉMU - 1 885 214 Kč.</t>
  </si>
  <si>
    <t>56531 Laserový měřící systém LDY 30215 - 1 000 PIV, typ LM 0824 - 1 552 170 Kč.</t>
  </si>
  <si>
    <t>Místo pojištění: dle seznamu budov - příloha č. 1, dále všechna místa na území ČR, ke kterým má klient vlastnické právo nebo právo užívání.</t>
  </si>
  <si>
    <t>Celková cena za pojištění elektroniky</t>
  </si>
  <si>
    <t>výstražné zvukové zařízení Whelen 295SL100 o výkonu 200 W, 2 ploché reproduktory Whelen SA315P</t>
  </si>
  <si>
    <t>provozních teplot: min. -20 0 C až 50 0 C, rozsah skladovacích teplot: min. -40 0 C až 70 0 C,</t>
  </si>
  <si>
    <t>provozní teplota: min. 10 0 0 40 0C,</t>
  </si>
  <si>
    <t>teplota pro uchování proužků: min. 2 0C - 30 0C,</t>
  </si>
  <si>
    <r>
      <t xml:space="preserve">XL Oxymetr </t>
    </r>
    <r>
      <rPr>
        <b/>
        <sz val="8"/>
        <rFont val="Arial CE"/>
        <family val="0"/>
      </rPr>
      <t xml:space="preserve">1 </t>
    </r>
    <r>
      <rPr>
        <sz val="8"/>
        <rFont val="Arial CE"/>
        <family val="0"/>
      </rPr>
      <t>ks</t>
    </r>
  </si>
  <si>
    <t>rozsah měření min. 34 - 42,2 0C (nebo 93,2 - 108 0F),</t>
  </si>
  <si>
    <t>přesnost měření min. ± 0,2 0C,</t>
  </si>
  <si>
    <t>Typ: iSEDIFLOW ULTRA I! 02,2SL - 03/8" + zvlhčovad láhev MEDIWET 200; 121° G3/8svýr0bee:</t>
  </si>
  <si>
    <r>
      <t xml:space="preserve">-h </t>
    </r>
    <r>
      <rPr>
        <sz val="8"/>
        <rFont val="Arial CE"/>
        <family val="0"/>
      </rPr>
      <t>t</t>
    </r>
  </si>
  <si>
    <t>Typ: VS-102 Vakuová dlaha horní končetiny - dětská„D&lt;(</t>
  </si>
  <si>
    <t>První riziko</t>
  </si>
  <si>
    <t>Limit plnění</t>
  </si>
  <si>
    <t>Nová cena</t>
  </si>
  <si>
    <t>Celková cena za pojištění přepravy</t>
  </si>
  <si>
    <t>Celková cena za strojní pojištění</t>
  </si>
  <si>
    <t>Pojištění se vztahuje i na stroje starší 5ti let.</t>
  </si>
  <si>
    <t>10 %, min. 10 000 Kč</t>
  </si>
  <si>
    <t>Odchylně se ujednává, že je kryto i samotné poškození nebo zničení elektronických prvků a elektrotechnických součástek.</t>
  </si>
  <si>
    <t>Pojištění odpovědnosti za újmu</t>
  </si>
  <si>
    <t>Limit plnění/sublimit v Kč</t>
  </si>
  <si>
    <t>Obecná odpovědnost za újmu vč. újmy na životním prostředí v důsledku nenadálého selhání ochranného zařízení, vlastnictví a držby nemovitostí a pronájmu nemovitosti od 3. osoby.</t>
  </si>
  <si>
    <t>Odpovědnost za věci užívané.</t>
  </si>
  <si>
    <t>Odpovědnost za věci převzaté.</t>
  </si>
  <si>
    <t>Odpovědnost za újmu způsobenou v souvislosti s výukou tělesné výchovy a při výcvikových sportovních kursech včetně jachtingu a raftingu.</t>
  </si>
  <si>
    <t>Odpovědnost za újmu způsobenou studentům a žákům při praktické výuce a stážistům.</t>
  </si>
  <si>
    <t>Odpovědnost za újmu způsobenou nefunkčností nebo chybou softwaru.</t>
  </si>
  <si>
    <t>Odpovědnost za výrobek (činnost stravovacího zařízení).</t>
  </si>
  <si>
    <t>Odpovědnost z výkonu veřejné služby.</t>
  </si>
  <si>
    <t>Křížová odpovědnost.</t>
  </si>
  <si>
    <t>Čistá finanční škoda.</t>
  </si>
  <si>
    <t>Nemajetková újma vzniklá v důsledku neoprávněného zásahu do práva na ochranu osobnosti.</t>
  </si>
  <si>
    <t>Princip pojištění: nesmí být ujednáno na bázi Claims made.</t>
  </si>
  <si>
    <r>
      <t xml:space="preserve">Soubor vlastních a cizích věcí movitých (stroje a strojní zařízení, elektronika, inventář, soubor věcí vedených v operativní evidenci na účtu spotřeby materiálu, ostatní (vybavení kanceláře, drobný majetek, atd.) </t>
    </r>
    <r>
      <rPr>
        <b/>
        <sz val="8"/>
        <rFont val="Arial CE"/>
        <family val="0"/>
      </rPr>
      <t>včetně přístrojového vybavení Ústavu pro nanomateriály, pokročilé technologie a inovace v budobě L)</t>
    </r>
  </si>
  <si>
    <r>
      <t xml:space="preserve">Písemnosti, dokumenty, v knihovním fondu a v archivu, nosiče dat, </t>
    </r>
    <r>
      <rPr>
        <b/>
        <sz val="8"/>
        <rFont val="Arial CE"/>
        <family val="0"/>
      </rPr>
      <t>prototypy</t>
    </r>
    <r>
      <rPr>
        <sz val="8"/>
        <rFont val="Arial CE"/>
        <family val="0"/>
      </rPr>
      <t>, neprodejné výstavní exponáty</t>
    </r>
  </si>
  <si>
    <t>Náklady na obnovení výrobní a provozní dokumentace výkresy, plány, projekty, jakékoliv nociče dat a záznamy z nich</t>
  </si>
  <si>
    <r>
      <t>Soubor vlastních a cizích věcí movitých (</t>
    </r>
    <r>
      <rPr>
        <b/>
        <sz val="8"/>
        <rFont val="Arial CE"/>
        <family val="0"/>
      </rPr>
      <t>stroje a strojní zařízení, elektronika</t>
    </r>
    <r>
      <rPr>
        <sz val="8"/>
        <rFont val="Arial CE"/>
        <family val="0"/>
      </rPr>
      <t xml:space="preserve">, inventář, soubor věcí vedených v operativní evidenci na účtu spotřeby materiálu, ostatní (vybavení kanceláře, drobný majetek, atd.) </t>
    </r>
    <r>
      <rPr>
        <b/>
        <sz val="8"/>
        <rFont val="Arial CE"/>
        <family val="0"/>
      </rPr>
      <t>včetně přístrojového vybavení Ústavu pro nanomateriály, pokročilé technologie a inovace v budově TUL</t>
    </r>
    <r>
      <rPr>
        <sz val="8"/>
        <rFont val="Arial CE"/>
        <family val="0"/>
      </rPr>
      <t>).</t>
    </r>
  </si>
  <si>
    <t>Cennosti</t>
  </si>
  <si>
    <t>v pokladnách - do limitu 50 000 Kč  - uzavřený prostor řádně uzamčen, vybaven EZS, cennosti umístěny v příručních pokladnách</t>
  </si>
  <si>
    <t>Ujednává se, že se pojištění vztahuje i na úmyslné poškození pojištěné věci malbami, nástřiky (např. spreji a barvami) nebo polepením. Při poškození pojištěné věci pojistným nebezpečím tohoto odstavce poskytne pojistitel plnění, jehož výše odpovídá přiměřeným a nezbytně vynaloženým nákladům na vyčištění, případně i opravu plochy, která byla pojistnou událostí bezprostředně dotčena. Vynaložil-li pojištěný po pojistné události náklady  na konzervaci pojištěné věci (např. prevence proti poškození spreji a barvami), budou součástí pojistného plnění i takto vynaložené náklady, max. však ve výši 20 % z částky vynaložené   na tuto konzervaci pojištěné věci. Pro toto pojištění se ujednává limit plnění: 100 000,- Kč.</t>
  </si>
  <si>
    <t>Pojištění se vztahuje i na elektroniku starší 5ti let.</t>
  </si>
  <si>
    <t>Podpětí nebo přepětí.</t>
  </si>
  <si>
    <t>Atmosférické srážky.</t>
  </si>
  <si>
    <t>Poškození zateplené fasády zvířetem.</t>
  </si>
  <si>
    <t>Prostá krádež.</t>
  </si>
  <si>
    <t>Náklady na obnovení dokladů, plánů, dat, znovuzavedení dat.</t>
  </si>
  <si>
    <t>Územní rozsah Evropa</t>
  </si>
  <si>
    <t>První riziko, Nová cena</t>
  </si>
  <si>
    <t xml:space="preserve">Celková cena za pojištění při odcizení </t>
  </si>
  <si>
    <t>Celková cena za pojištění strojů All Risk (technická rizika včetně odcizení, vandalismu, a dopravy) mimo živlu</t>
  </si>
  <si>
    <t>Celková cena za pojištění elektroniky All Risk (technická rizika včetně odcizení, vandalismu a dopravy) mimo živlu</t>
  </si>
  <si>
    <t>Počet studentů: 6015</t>
  </si>
  <si>
    <t>Obrat: 1 503 000 000 Kč</t>
  </si>
  <si>
    <t>Pojištění elektroniky (technická rizika včetně odcizení, vandalismu a přepravy včetně nakládky a vykládky) mimo živlu</t>
  </si>
  <si>
    <t>Pojištění strojů (technická rizika včetně odcizení, vandalismu a přepravy včetně vykládky a nakládky) mimo živlu</t>
  </si>
  <si>
    <t>Strojní zařízení včetně příslušenství a elektronických dat (např. zařízení pro výrobu vláken, spektrometry, mikrotomografy,difraktometry, kompaundanční linky, řídící systémy, aj. bez uvedeného seznamu).</t>
  </si>
  <si>
    <t>Pojistnou událostí se rozumí vznik újmy, za kterou pojištěný/pojistník právně odpovídá, a která nastala v průběhu trvání pojištění v důsledku jednání pojištěného/pojistníka nebo jiné skutečnosti v přímé souvislosti s činností pojištěného/pojistníka.</t>
  </si>
  <si>
    <t>Retroaktivní krytí od 1.10.2018 s tím, že požadavek se blíže specifikuje takto:</t>
  </si>
  <si>
    <t>Název zakázky: 024_Lo_Pojistné služby</t>
  </si>
  <si>
    <t>Číslo veřejné zakázky: 24/9615/024</t>
  </si>
  <si>
    <r>
      <t xml:space="preserve">Soubor vlastních a cizích budov - budovy, stavby a haly včetně technického zhodnocení a stavebních součástí vnějších i vnitřních (např. EZS, EPS, čidla, světelné a ostatní cedule, schránky, kamerové zabezpečovací systémy, klimatizace, filtrační systémy, mechanické zábranné systémy, anténní systémy včetně umělecko-řemeslných a historických děl, která jsou součástí pojišťovaných budov), včetně lehkých staveb, nafukovacích hal, ostatních staveb včetně sendvičových, dřevostaveb, zpevněných ploch přístupových komunikací a parkovacích ploch, oplocení a umělých povrchů sportovišť,  vjezdových bran v areálu (včetně vodovodních a kanalizačních přípojek a rozvodů), přístupové systémy ( čtečky čipových karet a dorozumívací zařízení). </t>
    </r>
    <r>
      <rPr>
        <b/>
        <sz val="8"/>
        <rFont val="Arial CE"/>
        <family val="0"/>
      </rPr>
      <t>FVE na fasádě domů F1 a F3 z roku 2004, výkon 20 kWp, 3 panely.</t>
    </r>
  </si>
  <si>
    <t>Pojištění se sjednává pro věci uvedené pod body 1. - 9. Přílohy č. 4b.</t>
  </si>
  <si>
    <t>Simulátoru sanitního vozidla s vybavením - specifikace</t>
  </si>
  <si>
    <t>Soubor elektronického zařízení včetně příslušenství a elektronických dat včetně *</t>
  </si>
  <si>
    <t>Příloha č. 4A - Podklady pro výpočet pojistného_majetek_odpovědnost</t>
  </si>
  <si>
    <t>4Aa</t>
  </si>
  <si>
    <t>4Ab</t>
  </si>
  <si>
    <t>4Ac</t>
  </si>
  <si>
    <t>4Ad</t>
  </si>
  <si>
    <t>4Ae</t>
  </si>
  <si>
    <t>4Af</t>
  </si>
  <si>
    <t>4Ag</t>
  </si>
  <si>
    <t>4Ah</t>
  </si>
  <si>
    <t>Tru Trace 8 portable (EMG systém) inv. číslo 57275</t>
  </si>
  <si>
    <t>v trezoru - do limitu 1 000 000 Kč - uzavřený prostor řádně uzamčen, vybaven EZS, cennosti umístěny v trezoru III. bezp. třídy o hmotnosti 600 kg </t>
  </si>
  <si>
    <t>Soubor přenosné elektroniky (notebooky, mobilní telefony), území EU.</t>
  </si>
  <si>
    <t>Náhrada nákladů vynaložených zdravotních pojišťovnou - regresy (zaměstnanci, třetí osoby).</t>
  </si>
  <si>
    <t>Náhrada dávek nemocenského pojištění regresy (zaměstnanci, třetí osoby).</t>
  </si>
  <si>
    <t>Rozsah pojištění: all risk (dopravní nehoda, sdružený živel, vandalismus, odcizení, poškození při nakládce a vykládce).</t>
  </si>
  <si>
    <t xml:space="preserve"> - odcizení (krádež vozidla, krádež vloupáním do vozidla, loupež), vandalismus</t>
  </si>
  <si>
    <t xml:space="preserve"> - dopravní nehodou nebo jiným násilným působením mechanických sil na vozidlo</t>
  </si>
  <si>
    <t>Odpovědnost za věci odložené a vnesené třetích osob (studentů, návštěv, apod.).</t>
  </si>
  <si>
    <t>16.</t>
  </si>
  <si>
    <t>Odpovědnost za věcech zaměstnanců</t>
  </si>
  <si>
    <t>Odpovědnost za újmu způsobenou žáky, studenty, stážisti při praxích, stážích u třetích osob (stážista se považuje za pojištěného).</t>
  </si>
  <si>
    <t xml:space="preserve"> - věci movité a zásoby na volném prostranství</t>
  </si>
  <si>
    <t>Přeprava peněz, cenností a cenin</t>
  </si>
  <si>
    <r>
      <rPr>
        <b/>
        <sz val="8"/>
        <rFont val="Arial CE"/>
        <family val="0"/>
      </rPr>
      <t>Přeprava peněz, cenností a cenin</t>
    </r>
    <r>
      <rPr>
        <sz val="8"/>
        <rFont val="Arial CE"/>
        <family val="0"/>
      </rPr>
      <t xml:space="preserve"> - all risk, odcizení, loupežné přepadení, vandalismus.</t>
    </r>
  </si>
  <si>
    <t xml:space="preserve">VODOVODNÍ ŠKODY = včetně atmosférických srážek; pro atmosférické srážky je  Limit plnění 2 000 000 Kč </t>
  </si>
  <si>
    <t>Zapezpečení pro přepravu peněz, cenností a cenin:</t>
  </si>
  <si>
    <t xml:space="preserve"> do 500 000 Kč jsou-li peníze, cennosti a ceniny v době vzniku pojistné události přepravované pověřenou osobou, která je vybavena obranných sprejem, nebo paralyzérem a přepravované peníze, cennosti a ceniny jsou uloženy v uzavřeném zavazadle.</t>
  </si>
  <si>
    <t>nad 500 000 Kč jsou-li peníze, cennosti a ceniny v době vzniku pojistné události přepravované pověřenou osobou, která je doprovázena agenturní firmou se specializací na převoz peněz.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</si>
</sst>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  <numFmt numFmtId="172" formatCode="#,##0.00\ _K_č"/>
    <numFmt numFmtId="173" formatCode="#,##0\ _K_č"/>
    <numFmt numFmtId="174" formatCode="_-* #,##0.00\ [$Kč-405]_-;\-* #,##0.00\ [$Kč-405]_-;_-* &quot;-&quot;??\ [$Kč-405]_-;_-@_-"/>
    <numFmt numFmtId="175" formatCode="_-* #,##0.0\ [$Kč-405]_-;\-* #,##0.0\ [$Kč-405]_-;_-* &quot;-&quot;??\ [$Kč-405]_-;_-@_-"/>
    <numFmt numFmtId="176" formatCode="_-* #,##0\ [$Kč-405]_-;\-* #,##0\ [$Kč-405]_-;_-* &quot;-&quot;??\ [$Kč-405]_-;_-@_-"/>
    <numFmt numFmtId="177" formatCode="[$-405]dddd\ d\.\ mmmm\ yyyy"/>
    <numFmt numFmtId="178" formatCode="#,##0.00\ &quot;Kč&quot;"/>
    <numFmt numFmtId="179" formatCode="#,##0.0\ &quot;Kč&quot;"/>
    <numFmt numFmtId="180" formatCode="0.0"/>
    <numFmt numFmtId="181" formatCode="_-* #,##0.0\ _K_č_-;\-* #,##0.0\ _K_č_-;_-* &quot;-&quot;??\ _K_č_-;_-@_-"/>
    <numFmt numFmtId="182" formatCode="_-* #,##0\ _K_č_-;\-* #,##0\ _K_č_-;_-* &quot;-&quot;??\ _K_č_-;_-@_-"/>
  </numFmts>
  <fonts count="72">
    <font>
      <sz val="10"/>
      <name val="Arial CE"/>
      <family val="0"/>
    </font>
    <font>
      <b/>
      <sz val="10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 CE"/>
      <family val="0"/>
    </font>
    <font>
      <b/>
      <sz val="8"/>
      <color indexed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0"/>
      <color indexed="10"/>
      <name val="Tahoma"/>
      <family val="2"/>
    </font>
    <font>
      <sz val="8"/>
      <name val="Arial CE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b/>
      <i/>
      <sz val="8"/>
      <name val="Arial CE"/>
      <family val="0"/>
    </font>
    <font>
      <b/>
      <i/>
      <sz val="8"/>
      <name val="Arial"/>
      <family val="2"/>
    </font>
    <font>
      <b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ahoma"/>
      <family val="2"/>
    </font>
    <font>
      <sz val="8"/>
      <color indexed="30"/>
      <name val="Tahoma"/>
      <family val="2"/>
    </font>
    <font>
      <sz val="8"/>
      <color indexed="8"/>
      <name val="Arial CE"/>
      <family val="0"/>
    </font>
    <font>
      <sz val="8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ahoma"/>
      <family val="2"/>
    </font>
    <font>
      <sz val="8"/>
      <color rgb="FF0070C0"/>
      <name val="Tahoma"/>
      <family val="2"/>
    </font>
    <font>
      <sz val="8"/>
      <color theme="1"/>
      <name val="Arial CE"/>
      <family val="0"/>
    </font>
    <font>
      <sz val="10"/>
      <color rgb="FFFF0000"/>
      <name val="Arial"/>
      <family val="2"/>
    </font>
    <font>
      <sz val="8"/>
      <color rgb="FFFF0000"/>
      <name val="Arial CE"/>
      <family val="0"/>
    </font>
    <font>
      <sz val="8"/>
      <color rgb="FF0070C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indent="6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6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66" fontId="7" fillId="0" borderId="0" xfId="0" applyNumberFormat="1" applyFont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166" fontId="66" fillId="0" borderId="0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wrapText="1"/>
    </xf>
    <xf numFmtId="0" fontId="10" fillId="0" borderId="0" xfId="0" applyFont="1" applyAlignment="1">
      <alignment horizontal="left" indent="6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67" fillId="0" borderId="10" xfId="0" applyFont="1" applyFill="1" applyBorder="1" applyAlignment="1">
      <alignment/>
    </xf>
    <xf numFmtId="0" fontId="12" fillId="0" borderId="11" xfId="0" applyFont="1" applyFill="1" applyBorder="1" applyAlignment="1">
      <alignment horizontal="left"/>
    </xf>
    <xf numFmtId="166" fontId="67" fillId="0" borderId="12" xfId="0" applyNumberFormat="1" applyFont="1" applyBorder="1" applyAlignment="1">
      <alignment horizontal="right"/>
    </xf>
    <xf numFmtId="0" fontId="67" fillId="0" borderId="0" xfId="0" applyFont="1" applyFill="1" applyBorder="1" applyAlignment="1">
      <alignment/>
    </xf>
    <xf numFmtId="166" fontId="67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0" fontId="1" fillId="0" borderId="0" xfId="46" applyFont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1" fillId="0" borderId="0" xfId="46" applyFont="1">
      <alignment/>
      <protection/>
    </xf>
    <xf numFmtId="43" fontId="11" fillId="0" borderId="0" xfId="46" applyNumberFormat="1" applyFont="1">
      <alignment/>
      <protection/>
    </xf>
    <xf numFmtId="0" fontId="15" fillId="32" borderId="13" xfId="0" applyFont="1" applyFill="1" applyBorder="1" applyAlignment="1">
      <alignment horizontal="center"/>
    </xf>
    <xf numFmtId="0" fontId="11" fillId="0" borderId="14" xfId="46" applyFont="1" applyBorder="1" applyAlignment="1">
      <alignment horizontal="center"/>
      <protection/>
    </xf>
    <xf numFmtId="0" fontId="11" fillId="0" borderId="15" xfId="46" applyFont="1" applyBorder="1">
      <alignment/>
      <protection/>
    </xf>
    <xf numFmtId="172" fontId="11" fillId="0" borderId="16" xfId="46" applyNumberFormat="1" applyFont="1" applyBorder="1" applyAlignment="1">
      <alignment horizontal="right"/>
      <protection/>
    </xf>
    <xf numFmtId="0" fontId="11" fillId="0" borderId="17" xfId="46" applyFont="1" applyBorder="1" applyAlignment="1">
      <alignment horizontal="center"/>
      <protection/>
    </xf>
    <xf numFmtId="0" fontId="11" fillId="0" borderId="18" xfId="46" applyFont="1" applyBorder="1">
      <alignment/>
      <protection/>
    </xf>
    <xf numFmtId="172" fontId="11" fillId="0" borderId="19" xfId="46" applyNumberFormat="1" applyFont="1" applyBorder="1" applyAlignment="1">
      <alignment horizontal="right"/>
      <protection/>
    </xf>
    <xf numFmtId="0" fontId="11" fillId="0" borderId="18" xfId="46" applyFont="1" applyBorder="1" applyAlignment="1">
      <alignment wrapText="1"/>
      <protection/>
    </xf>
    <xf numFmtId="0" fontId="11" fillId="33" borderId="17" xfId="46" applyFont="1" applyFill="1" applyBorder="1" applyAlignment="1">
      <alignment horizontal="center"/>
      <protection/>
    </xf>
    <xf numFmtId="0" fontId="68" fillId="33" borderId="20" xfId="46" applyFont="1" applyFill="1" applyBorder="1">
      <alignment/>
      <protection/>
    </xf>
    <xf numFmtId="172" fontId="68" fillId="33" borderId="19" xfId="46" applyNumberFormat="1" applyFont="1" applyFill="1" applyBorder="1" applyAlignment="1">
      <alignment horizontal="right"/>
      <protection/>
    </xf>
    <xf numFmtId="0" fontId="11" fillId="33" borderId="21" xfId="46" applyFont="1" applyFill="1" applyBorder="1" applyAlignment="1">
      <alignment horizontal="center"/>
      <protection/>
    </xf>
    <xf numFmtId="0" fontId="68" fillId="33" borderId="18" xfId="46" applyFont="1" applyFill="1" applyBorder="1">
      <alignment/>
      <protection/>
    </xf>
    <xf numFmtId="0" fontId="11" fillId="33" borderId="22" xfId="46" applyFont="1" applyFill="1" applyBorder="1" applyAlignment="1">
      <alignment horizontal="center"/>
      <protection/>
    </xf>
    <xf numFmtId="0" fontId="68" fillId="33" borderId="23" xfId="46" applyFont="1" applyFill="1" applyBorder="1" applyAlignment="1">
      <alignment wrapText="1"/>
      <protection/>
    </xf>
    <xf numFmtId="172" fontId="68" fillId="33" borderId="24" xfId="46" applyNumberFormat="1" applyFont="1" applyFill="1" applyBorder="1" applyAlignment="1">
      <alignment horizontal="right"/>
      <protection/>
    </xf>
    <xf numFmtId="172" fontId="15" fillId="0" borderId="25" xfId="46" applyNumberFormat="1" applyFont="1" applyBorder="1" applyAlignment="1">
      <alignment horizontal="right"/>
      <protection/>
    </xf>
    <xf numFmtId="0" fontId="69" fillId="0" borderId="0" xfId="0" applyFont="1" applyAlignment="1">
      <alignment/>
    </xf>
    <xf numFmtId="0" fontId="16" fillId="0" borderId="0" xfId="0" applyFont="1" applyAlignment="1">
      <alignment horizontal="left" indent="6"/>
    </xf>
    <xf numFmtId="0" fontId="6" fillId="0" borderId="0" xfId="0" applyFont="1" applyAlignment="1">
      <alignment/>
    </xf>
    <xf numFmtId="0" fontId="17" fillId="0" borderId="0" xfId="0" applyFont="1" applyAlignment="1">
      <alignment horizontal="left" indent="6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1" fillId="0" borderId="17" xfId="0" applyFont="1" applyBorder="1" applyAlignment="1">
      <alignment/>
    </xf>
    <xf numFmtId="0" fontId="70" fillId="0" borderId="0" xfId="0" applyFont="1" applyAlignment="1">
      <alignment/>
    </xf>
    <xf numFmtId="0" fontId="11" fillId="0" borderId="0" xfId="0" applyFont="1" applyBorder="1" applyAlignment="1">
      <alignment/>
    </xf>
    <xf numFmtId="0" fontId="71" fillId="0" borderId="1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166" fontId="71" fillId="0" borderId="0" xfId="0" applyNumberFormat="1" applyFont="1" applyBorder="1" applyAlignment="1">
      <alignment horizontal="right"/>
    </xf>
    <xf numFmtId="3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6" fontId="11" fillId="0" borderId="0" xfId="0" applyNumberFormat="1" applyFont="1" applyBorder="1" applyAlignment="1">
      <alignment horizontal="right"/>
    </xf>
    <xf numFmtId="166" fontId="15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15" fillId="32" borderId="26" xfId="0" applyFont="1" applyFill="1" applyBorder="1" applyAlignment="1">
      <alignment horizontal="center" vertical="center" wrapText="1"/>
    </xf>
    <xf numFmtId="4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43" fontId="11" fillId="0" borderId="0" xfId="0" applyNumberFormat="1" applyFont="1" applyAlignment="1">
      <alignment horizontal="right"/>
    </xf>
    <xf numFmtId="0" fontId="15" fillId="32" borderId="27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15" fillId="32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43" fontId="11" fillId="0" borderId="0" xfId="34" applyFont="1" applyAlignment="1">
      <alignment/>
    </xf>
    <xf numFmtId="0" fontId="11" fillId="0" borderId="17" xfId="0" applyFont="1" applyBorder="1" applyAlignment="1">
      <alignment horizontal="center"/>
    </xf>
    <xf numFmtId="166" fontId="11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11" fillId="0" borderId="17" xfId="0" applyFont="1" applyBorder="1" applyAlignment="1">
      <alignment horizontal="center" vertical="center"/>
    </xf>
    <xf numFmtId="0" fontId="20" fillId="0" borderId="0" xfId="0" applyFont="1" applyAlignment="1">
      <alignment/>
    </xf>
    <xf numFmtId="166" fontId="11" fillId="0" borderId="19" xfId="0" applyNumberFormat="1" applyFont="1" applyBorder="1" applyAlignment="1">
      <alignment horizontal="center" vertical="center"/>
    </xf>
    <xf numFmtId="173" fontId="11" fillId="0" borderId="18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70" fillId="0" borderId="0" xfId="0" applyFont="1" applyBorder="1" applyAlignment="1">
      <alignment/>
    </xf>
    <xf numFmtId="166" fontId="70" fillId="0" borderId="0" xfId="0" applyNumberFormat="1" applyFont="1" applyBorder="1" applyAlignment="1">
      <alignment horizontal="right"/>
    </xf>
    <xf numFmtId="0" fontId="11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2" fontId="66" fillId="0" borderId="0" xfId="0" applyNumberFormat="1" applyFont="1" applyBorder="1" applyAlignment="1">
      <alignment horizontal="right"/>
    </xf>
    <xf numFmtId="166" fontId="11" fillId="6" borderId="18" xfId="0" applyNumberFormat="1" applyFont="1" applyFill="1" applyBorder="1" applyAlignment="1">
      <alignment horizontal="right" vertical="center"/>
    </xf>
    <xf numFmtId="2" fontId="11" fillId="6" borderId="18" xfId="0" applyNumberFormat="1" applyFont="1" applyFill="1" applyBorder="1" applyAlignment="1">
      <alignment horizontal="right" vertical="center"/>
    </xf>
    <xf numFmtId="0" fontId="71" fillId="0" borderId="29" xfId="0" applyFont="1" applyFill="1" applyBorder="1" applyAlignment="1">
      <alignment/>
    </xf>
    <xf numFmtId="0" fontId="15" fillId="0" borderId="30" xfId="0" applyFont="1" applyFill="1" applyBorder="1" applyAlignment="1">
      <alignment horizontal="left"/>
    </xf>
    <xf numFmtId="166" fontId="71" fillId="0" borderId="31" xfId="0" applyNumberFormat="1" applyFont="1" applyBorder="1" applyAlignment="1">
      <alignment horizontal="right"/>
    </xf>
    <xf numFmtId="0" fontId="15" fillId="32" borderId="32" xfId="0" applyFont="1" applyFill="1" applyBorder="1" applyAlignment="1">
      <alignment horizontal="center" vertical="center" wrapText="1"/>
    </xf>
    <xf numFmtId="0" fontId="15" fillId="32" borderId="33" xfId="0" applyFont="1" applyFill="1" applyBorder="1" applyAlignment="1">
      <alignment horizontal="center" vertical="center" wrapText="1"/>
    </xf>
    <xf numFmtId="0" fontId="15" fillId="32" borderId="34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182" fontId="11" fillId="0" borderId="18" xfId="34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5" fillId="0" borderId="11" xfId="0" applyFont="1" applyFill="1" applyBorder="1" applyAlignment="1">
      <alignment horizontal="left" vertical="center"/>
    </xf>
    <xf numFmtId="2" fontId="71" fillId="6" borderId="35" xfId="0" applyNumberFormat="1" applyFont="1" applyFill="1" applyBorder="1" applyAlignment="1">
      <alignment horizontal="right" vertical="center"/>
    </xf>
    <xf numFmtId="166" fontId="71" fillId="0" borderId="12" xfId="0" applyNumberFormat="1" applyFont="1" applyBorder="1" applyAlignment="1">
      <alignment horizontal="right" vertical="center"/>
    </xf>
    <xf numFmtId="0" fontId="11" fillId="0" borderId="18" xfId="34" applyNumberFormat="1" applyFont="1" applyBorder="1" applyAlignment="1">
      <alignment vertical="center" wrapText="1"/>
    </xf>
    <xf numFmtId="43" fontId="11" fillId="6" borderId="18" xfId="34" applyFont="1" applyFill="1" applyBorder="1" applyAlignment="1">
      <alignment horizontal="right" vertical="center"/>
    </xf>
    <xf numFmtId="43" fontId="11" fillId="0" borderId="19" xfId="34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2" fontId="71" fillId="34" borderId="35" xfId="0" applyNumberFormat="1" applyFont="1" applyFill="1" applyBorder="1" applyAlignment="1">
      <alignment vertical="center"/>
    </xf>
    <xf numFmtId="173" fontId="11" fillId="0" borderId="18" xfId="0" applyNumberFormat="1" applyFont="1" applyBorder="1" applyAlignment="1">
      <alignment/>
    </xf>
    <xf numFmtId="2" fontId="11" fillId="6" borderId="18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173" fontId="11" fillId="0" borderId="18" xfId="0" applyNumberFormat="1" applyFont="1" applyBorder="1" applyAlignment="1">
      <alignment horizontal="center" vertical="center"/>
    </xf>
    <xf numFmtId="166" fontId="11" fillId="6" borderId="18" xfId="0" applyNumberFormat="1" applyFont="1" applyFill="1" applyBorder="1" applyAlignment="1">
      <alignment horizontal="center" vertical="center"/>
    </xf>
    <xf numFmtId="2" fontId="11" fillId="6" borderId="18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66" fontId="71" fillId="0" borderId="12" xfId="0" applyNumberFormat="1" applyFont="1" applyBorder="1" applyAlignment="1">
      <alignment horizontal="center" vertical="center"/>
    </xf>
    <xf numFmtId="2" fontId="71" fillId="34" borderId="35" xfId="0" applyNumberFormat="1" applyFont="1" applyFill="1" applyBorder="1" applyAlignment="1">
      <alignment horizontal="right" vertical="center"/>
    </xf>
    <xf numFmtId="182" fontId="11" fillId="0" borderId="18" xfId="34" applyNumberFormat="1" applyFont="1" applyBorder="1" applyAlignment="1">
      <alignment horizontal="center" vertical="center"/>
    </xf>
    <xf numFmtId="2" fontId="71" fillId="6" borderId="35" xfId="0" applyNumberFormat="1" applyFont="1" applyFill="1" applyBorder="1" applyAlignment="1">
      <alignment/>
    </xf>
    <xf numFmtId="166" fontId="11" fillId="0" borderId="19" xfId="0" applyNumberFormat="1" applyFont="1" applyFill="1" applyBorder="1" applyAlignment="1">
      <alignment horizontal="center"/>
    </xf>
    <xf numFmtId="0" fontId="11" fillId="0" borderId="18" xfId="0" applyNumberFormat="1" applyFont="1" applyBorder="1" applyAlignment="1">
      <alignment vertical="center"/>
    </xf>
    <xf numFmtId="2" fontId="71" fillId="34" borderId="3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2" fillId="32" borderId="27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32" borderId="2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23" fillId="0" borderId="0" xfId="0" applyFont="1" applyAlignment="1">
      <alignment horizontal="left" indent="6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vertical="center"/>
    </xf>
    <xf numFmtId="0" fontId="71" fillId="0" borderId="36" xfId="0" applyFont="1" applyFill="1" applyBorder="1" applyAlignment="1">
      <alignment horizontal="center" vertical="center"/>
    </xf>
    <xf numFmtId="166" fontId="71" fillId="0" borderId="31" xfId="0" applyNumberFormat="1" applyFont="1" applyBorder="1" applyAlignment="1">
      <alignment horizontal="center" vertical="center"/>
    </xf>
    <xf numFmtId="2" fontId="71" fillId="34" borderId="30" xfId="0" applyNumberFormat="1" applyFont="1" applyFill="1" applyBorder="1" applyAlignment="1">
      <alignment horizontal="center" vertical="center"/>
    </xf>
    <xf numFmtId="182" fontId="15" fillId="0" borderId="18" xfId="34" applyNumberFormat="1" applyFont="1" applyBorder="1" applyAlignment="1">
      <alignment horizontal="right" vertical="center"/>
    </xf>
    <xf numFmtId="0" fontId="11" fillId="0" borderId="37" xfId="0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1" fillId="33" borderId="18" xfId="0" applyFont="1" applyFill="1" applyBorder="1" applyAlignment="1">
      <alignment horizontal="left" vertical="center" wrapText="1"/>
    </xf>
    <xf numFmtId="173" fontId="11" fillId="33" borderId="18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vertical="center" wrapText="1"/>
    </xf>
    <xf numFmtId="182" fontId="11" fillId="33" borderId="18" xfId="34" applyNumberFormat="1" applyFont="1" applyFill="1" applyBorder="1" applyAlignment="1">
      <alignment horizontal="right" vertical="center"/>
    </xf>
    <xf numFmtId="3" fontId="11" fillId="33" borderId="18" xfId="0" applyNumberFormat="1" applyFont="1" applyFill="1" applyBorder="1" applyAlignment="1">
      <alignment horizontal="center" vertical="center" wrapText="1"/>
    </xf>
    <xf numFmtId="166" fontId="11" fillId="33" borderId="19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38" xfId="0" applyFont="1" applyFill="1" applyBorder="1" applyAlignment="1">
      <alignment vertical="center" wrapText="1"/>
    </xf>
    <xf numFmtId="182" fontId="11" fillId="33" borderId="23" xfId="34" applyNumberFormat="1" applyFont="1" applyFill="1" applyBorder="1" applyAlignment="1">
      <alignment horizontal="right" vertical="center"/>
    </xf>
    <xf numFmtId="3" fontId="11" fillId="33" borderId="39" xfId="0" applyNumberFormat="1" applyFont="1" applyFill="1" applyBorder="1" applyAlignment="1">
      <alignment horizontal="center" vertical="center" wrapText="1"/>
    </xf>
    <xf numFmtId="166" fontId="11" fillId="33" borderId="40" xfId="0" applyNumberFormat="1" applyFont="1" applyFill="1" applyBorder="1" applyAlignment="1">
      <alignment horizontal="center" vertical="center"/>
    </xf>
    <xf numFmtId="0" fontId="15" fillId="32" borderId="27" xfId="0" applyFont="1" applyFill="1" applyBorder="1" applyAlignment="1">
      <alignment horizontal="center"/>
    </xf>
    <xf numFmtId="0" fontId="15" fillId="32" borderId="28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vertical="center"/>
    </xf>
    <xf numFmtId="0" fontId="11" fillId="33" borderId="23" xfId="0" applyFont="1" applyFill="1" applyBorder="1" applyAlignment="1">
      <alignment horizontal="left" wrapText="1"/>
    </xf>
    <xf numFmtId="173" fontId="11" fillId="33" borderId="23" xfId="0" applyNumberFormat="1" applyFont="1" applyFill="1" applyBorder="1" applyAlignment="1">
      <alignment horizontal="center" vertical="center"/>
    </xf>
    <xf numFmtId="173" fontId="11" fillId="0" borderId="23" xfId="0" applyNumberFormat="1" applyFont="1" applyBorder="1" applyAlignment="1">
      <alignment horizontal="center" vertical="center"/>
    </xf>
    <xf numFmtId="0" fontId="11" fillId="33" borderId="18" xfId="0" applyFont="1" applyFill="1" applyBorder="1" applyAlignment="1">
      <alignment wrapText="1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32" borderId="27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182" fontId="11" fillId="0" borderId="18" xfId="34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11" fillId="0" borderId="38" xfId="0" applyNumberFormat="1" applyFont="1" applyFill="1" applyBorder="1" applyAlignment="1">
      <alignment vertical="center"/>
    </xf>
    <xf numFmtId="173" fontId="11" fillId="0" borderId="18" xfId="0" applyNumberFormat="1" applyFont="1" applyFill="1" applyBorder="1" applyAlignment="1">
      <alignment/>
    </xf>
    <xf numFmtId="166" fontId="71" fillId="0" borderId="12" xfId="0" applyNumberFormat="1" applyFont="1" applyFill="1" applyBorder="1" applyAlignment="1">
      <alignment/>
    </xf>
    <xf numFmtId="166" fontId="66" fillId="0" borderId="0" xfId="0" applyNumberFormat="1" applyFont="1" applyFill="1" applyBorder="1" applyAlignment="1">
      <alignment horizontal="right"/>
    </xf>
    <xf numFmtId="166" fontId="70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1" fillId="0" borderId="18" xfId="0" applyFont="1" applyFill="1" applyBorder="1" applyAlignment="1">
      <alignment horizontal="left" vertical="center"/>
    </xf>
    <xf numFmtId="2" fontId="9" fillId="6" borderId="23" xfId="0" applyNumberFormat="1" applyFont="1" applyFill="1" applyBorder="1" applyAlignment="1">
      <alignment horizontal="center"/>
    </xf>
    <xf numFmtId="2" fontId="67" fillId="6" borderId="35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vertical="center" wrapText="1"/>
    </xf>
    <xf numFmtId="173" fontId="11" fillId="0" borderId="2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11" fillId="6" borderId="18" xfId="0" applyNumberFormat="1" applyFont="1" applyFill="1" applyBorder="1" applyAlignment="1">
      <alignment horizontal="center" vertical="center" wrapText="1"/>
    </xf>
    <xf numFmtId="3" fontId="11" fillId="6" borderId="42" xfId="0" applyNumberFormat="1" applyFont="1" applyFill="1" applyBorder="1" applyAlignment="1">
      <alignment horizontal="center" vertical="center" wrapText="1"/>
    </xf>
    <xf numFmtId="166" fontId="11" fillId="6" borderId="18" xfId="0" applyNumberFormat="1" applyFont="1" applyFill="1" applyBorder="1" applyAlignment="1">
      <alignment/>
    </xf>
    <xf numFmtId="166" fontId="11" fillId="6" borderId="42" xfId="0" applyNumberFormat="1" applyFont="1" applyFill="1" applyBorder="1" applyAlignment="1">
      <alignment/>
    </xf>
    <xf numFmtId="166" fontId="11" fillId="0" borderId="40" xfId="0" applyNumberFormat="1" applyFont="1" applyFill="1" applyBorder="1" applyAlignment="1">
      <alignment horizontal="center" wrapText="1"/>
    </xf>
    <xf numFmtId="166" fontId="11" fillId="0" borderId="19" xfId="0" applyNumberFormat="1" applyFont="1" applyBorder="1" applyAlignment="1">
      <alignment horizontal="center" vertical="center" wrapText="1"/>
    </xf>
    <xf numFmtId="166" fontId="9" fillId="6" borderId="23" xfId="0" applyNumberFormat="1" applyFont="1" applyFill="1" applyBorder="1" applyAlignment="1">
      <alignment horizontal="center"/>
    </xf>
    <xf numFmtId="0" fontId="15" fillId="0" borderId="10" xfId="46" applyFont="1" applyBorder="1" applyAlignment="1">
      <alignment horizontal="center"/>
      <protection/>
    </xf>
    <xf numFmtId="0" fontId="15" fillId="0" borderId="43" xfId="46" applyFont="1" applyBorder="1" applyAlignment="1">
      <alignment horizontal="center"/>
      <protection/>
    </xf>
    <xf numFmtId="0" fontId="15" fillId="0" borderId="44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wrapText="1"/>
    </xf>
    <xf numFmtId="0" fontId="15" fillId="0" borderId="0" xfId="0" applyFont="1" applyAlignment="1">
      <alignment horizontal="left" vertical="top" wrapText="1"/>
    </xf>
    <xf numFmtId="0" fontId="11" fillId="0" borderId="0" xfId="0" applyFont="1" applyAlignment="1">
      <alignment wrapText="1"/>
    </xf>
    <xf numFmtId="43" fontId="11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44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3" fontId="11" fillId="0" borderId="20" xfId="0" applyNumberFormat="1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Fill="1" applyAlignment="1">
      <alignment/>
    </xf>
    <xf numFmtId="0" fontId="15" fillId="0" borderId="44" xfId="0" applyFont="1" applyFill="1" applyBorder="1" applyAlignment="1">
      <alignment/>
    </xf>
    <xf numFmtId="0" fontId="15" fillId="0" borderId="43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15" fillId="0" borderId="30" xfId="0" applyFont="1" applyFill="1" applyBorder="1" applyAlignment="1">
      <alignment horizontal="left"/>
    </xf>
    <xf numFmtId="0" fontId="15" fillId="0" borderId="44" xfId="0" applyFont="1" applyFill="1" applyBorder="1" applyAlignment="1">
      <alignment horizontal="left"/>
    </xf>
    <xf numFmtId="0" fontId="15" fillId="0" borderId="43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1" fillId="0" borderId="47" xfId="0" applyFont="1" applyFill="1" applyBorder="1" applyAlignment="1">
      <alignment horizontal="left" vertical="center"/>
    </xf>
    <xf numFmtId="0" fontId="11" fillId="0" borderId="48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left" vertical="center"/>
    </xf>
    <xf numFmtId="0" fontId="13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11" fillId="35" borderId="0" xfId="0" applyFont="1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B13" sqref="B13"/>
    </sheetView>
  </sheetViews>
  <sheetFormatPr defaultColWidth="8.75390625" defaultRowHeight="12.75"/>
  <cols>
    <col min="1" max="1" width="3.875" style="9" bestFit="1" customWidth="1"/>
    <col min="2" max="2" width="89.125" style="9" bestFit="1" customWidth="1"/>
    <col min="3" max="3" width="13.625" style="9" customWidth="1"/>
    <col min="4" max="16384" width="8.75390625" style="9" customWidth="1"/>
  </cols>
  <sheetData>
    <row r="1" spans="2:5" ht="12.75">
      <c r="B1" s="39"/>
      <c r="C1" s="107" t="s">
        <v>750</v>
      </c>
      <c r="D1" s="40"/>
      <c r="E1" s="40"/>
    </row>
    <row r="2" spans="1:4" ht="14.25">
      <c r="A2" s="8"/>
      <c r="B2" s="39"/>
      <c r="C2" s="41"/>
      <c r="D2" s="41"/>
    </row>
    <row r="3" spans="1:4" ht="14.25">
      <c r="A3" s="8"/>
      <c r="B3" s="42" t="s">
        <v>744</v>
      </c>
      <c r="C3" s="41"/>
      <c r="D3" s="41"/>
    </row>
    <row r="4" spans="1:4" ht="14.25">
      <c r="A4" s="8"/>
      <c r="B4" s="42" t="s">
        <v>745</v>
      </c>
      <c r="C4" s="41"/>
      <c r="D4" s="41"/>
    </row>
    <row r="5" spans="1:4" ht="14.25">
      <c r="A5" s="8"/>
      <c r="B5" s="43"/>
      <c r="C5" s="41"/>
      <c r="D5" s="41"/>
    </row>
    <row r="6" spans="1:4" ht="14.25">
      <c r="A6" s="8"/>
      <c r="B6" s="43"/>
      <c r="C6" s="41"/>
      <c r="D6" s="41"/>
    </row>
    <row r="7" spans="1:3" ht="12.75">
      <c r="A7" s="44"/>
      <c r="B7" s="38" t="s">
        <v>19</v>
      </c>
      <c r="C7" s="45"/>
    </row>
    <row r="8" spans="1:3" ht="13.5" thickBot="1">
      <c r="A8" s="44"/>
      <c r="B8" s="44"/>
      <c r="C8" s="44"/>
    </row>
    <row r="9" spans="1:3" ht="28.5" customHeight="1">
      <c r="A9" s="197" t="s">
        <v>20</v>
      </c>
      <c r="B9" s="46" t="s">
        <v>21</v>
      </c>
      <c r="C9" s="198" t="s">
        <v>613</v>
      </c>
    </row>
    <row r="10" spans="1:3" ht="13.5" customHeight="1">
      <c r="A10" s="47" t="s">
        <v>751</v>
      </c>
      <c r="B10" s="48" t="s">
        <v>22</v>
      </c>
      <c r="C10" s="49">
        <f>'Příloha č. 4Aa'!F25</f>
        <v>0</v>
      </c>
    </row>
    <row r="11" spans="1:3" ht="12.75">
      <c r="A11" s="50" t="s">
        <v>752</v>
      </c>
      <c r="B11" s="51" t="s">
        <v>734</v>
      </c>
      <c r="C11" s="52">
        <f>'Příloha č. 4Ab'!F21</f>
        <v>0</v>
      </c>
    </row>
    <row r="12" spans="1:3" ht="12.75">
      <c r="A12" s="50" t="s">
        <v>753</v>
      </c>
      <c r="B12" s="51" t="s">
        <v>23</v>
      </c>
      <c r="C12" s="52">
        <f>'Příloha č. 4Ac'!F12</f>
        <v>0</v>
      </c>
    </row>
    <row r="13" spans="1:3" ht="12.75">
      <c r="A13" s="50" t="s">
        <v>754</v>
      </c>
      <c r="B13" s="53" t="s">
        <v>24</v>
      </c>
      <c r="C13" s="52">
        <f>'Příloha č. 4Ad'!F13</f>
        <v>0</v>
      </c>
    </row>
    <row r="14" spans="1:3" ht="12.75">
      <c r="A14" s="54" t="s">
        <v>755</v>
      </c>
      <c r="B14" s="55" t="s">
        <v>26</v>
      </c>
      <c r="C14" s="56">
        <f>'Příloha č. 4Ae'!F18</f>
        <v>0</v>
      </c>
    </row>
    <row r="15" spans="1:3" ht="12.75">
      <c r="A15" s="57" t="s">
        <v>756</v>
      </c>
      <c r="B15" s="58" t="s">
        <v>736</v>
      </c>
      <c r="C15" s="56">
        <f>'Příloha č.4Af'!F14</f>
        <v>0</v>
      </c>
    </row>
    <row r="16" spans="1:3" ht="12.75">
      <c r="A16" s="57" t="s">
        <v>757</v>
      </c>
      <c r="B16" s="55" t="s">
        <v>735</v>
      </c>
      <c r="C16" s="56">
        <f>'Příloha č.4Ag'!F13</f>
        <v>0</v>
      </c>
    </row>
    <row r="17" spans="1:3" ht="13.5" thickBot="1">
      <c r="A17" s="59" t="s">
        <v>758</v>
      </c>
      <c r="B17" s="60" t="s">
        <v>25</v>
      </c>
      <c r="C17" s="61">
        <f>'Příloha č. 4Ah'!F28</f>
        <v>0</v>
      </c>
    </row>
    <row r="18" spans="1:3" ht="13.5" thickBot="1">
      <c r="A18" s="236" t="s">
        <v>27</v>
      </c>
      <c r="B18" s="237"/>
      <c r="C18" s="62">
        <f>SUM(C10:C17)</f>
        <v>0</v>
      </c>
    </row>
  </sheetData>
  <sheetProtection/>
  <mergeCells count="1">
    <mergeCell ref="A18:B1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9" r:id="rId1"/>
  <headerFooter>
    <oddHeader>&amp;CPříloha č. 4 - Podklady pro výpočet pojistného_majetek_odpovědnost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zoomScale="130" zoomScaleNormal="130" zoomScalePageLayoutView="0" workbookViewId="0" topLeftCell="A1">
      <selection activeCell="B17" sqref="B17"/>
    </sheetView>
  </sheetViews>
  <sheetFormatPr defaultColWidth="8.75390625" defaultRowHeight="12.75"/>
  <cols>
    <col min="1" max="1" width="5.875" style="9" customWidth="1"/>
    <col min="2" max="2" width="94.875" style="9" customWidth="1"/>
    <col min="3" max="3" width="16.00390625" style="9" customWidth="1"/>
    <col min="4" max="4" width="15.125" style="9" customWidth="1"/>
    <col min="5" max="5" width="12.00390625" style="9" customWidth="1"/>
    <col min="6" max="6" width="14.125" style="9" customWidth="1"/>
    <col min="7" max="7" width="21.375" style="9" customWidth="1"/>
    <col min="8" max="16384" width="8.75390625" style="9" customWidth="1"/>
  </cols>
  <sheetData>
    <row r="1" spans="2:14" ht="12.75">
      <c r="B1" s="11"/>
      <c r="C1" s="10" t="s">
        <v>750</v>
      </c>
      <c r="D1" s="12"/>
      <c r="E1" s="12"/>
      <c r="F1" s="10"/>
      <c r="G1" s="10"/>
      <c r="H1" s="10"/>
      <c r="I1" s="10"/>
      <c r="J1" s="10"/>
      <c r="K1" s="10"/>
      <c r="L1" s="10"/>
      <c r="M1" s="10"/>
      <c r="N1" s="10"/>
    </row>
    <row r="2" spans="2:14" ht="12.75">
      <c r="B2" s="11"/>
      <c r="C2" s="13"/>
      <c r="D2" s="13"/>
      <c r="E2" s="13"/>
      <c r="F2" s="10"/>
      <c r="G2" s="10"/>
      <c r="H2" s="10"/>
      <c r="I2" s="10"/>
      <c r="J2" s="10"/>
      <c r="K2" s="10"/>
      <c r="L2" s="10"/>
      <c r="M2" s="10"/>
      <c r="N2" s="10"/>
    </row>
    <row r="3" spans="2:14" ht="12.75">
      <c r="B3" s="42" t="s">
        <v>744</v>
      </c>
      <c r="C3" s="13"/>
      <c r="D3" s="13"/>
      <c r="E3" s="13"/>
      <c r="F3" s="10"/>
      <c r="G3" s="10"/>
      <c r="H3" s="10"/>
      <c r="I3" s="10"/>
      <c r="J3" s="10"/>
      <c r="K3" s="10"/>
      <c r="L3" s="10"/>
      <c r="M3" s="10"/>
      <c r="N3" s="10"/>
    </row>
    <row r="4" spans="2:14" ht="12.75">
      <c r="B4" s="42" t="s">
        <v>745</v>
      </c>
      <c r="C4" s="13"/>
      <c r="D4" s="13"/>
      <c r="E4" s="13"/>
      <c r="F4" s="10"/>
      <c r="G4" s="10"/>
      <c r="H4" s="10"/>
      <c r="I4" s="10"/>
      <c r="J4" s="10"/>
      <c r="K4" s="10"/>
      <c r="L4" s="10"/>
      <c r="M4" s="10"/>
      <c r="N4" s="10"/>
    </row>
    <row r="5" spans="2:14" ht="12.75">
      <c r="B5" s="11" t="s">
        <v>11</v>
      </c>
      <c r="C5" s="13"/>
      <c r="D5" s="13"/>
      <c r="E5" s="13"/>
      <c r="F5" s="10"/>
      <c r="G5" s="10"/>
      <c r="H5" s="10"/>
      <c r="I5" s="10"/>
      <c r="J5" s="10"/>
      <c r="K5" s="10"/>
      <c r="L5" s="10"/>
      <c r="M5" s="10"/>
      <c r="N5" s="10"/>
    </row>
    <row r="6" spans="1:3" s="10" customFormat="1" ht="12.75">
      <c r="A6" s="39" t="s">
        <v>5</v>
      </c>
      <c r="B6" s="9"/>
      <c r="C6" s="11"/>
    </row>
    <row r="7" spans="1:8" s="10" customFormat="1" ht="12.75">
      <c r="A7" s="270" t="s">
        <v>751</v>
      </c>
      <c r="B7" s="39" t="s">
        <v>618</v>
      </c>
      <c r="C7" s="244" t="s">
        <v>619</v>
      </c>
      <c r="D7" s="244"/>
      <c r="E7" s="244"/>
      <c r="F7" s="244"/>
      <c r="G7" s="244"/>
      <c r="H7" s="244"/>
    </row>
    <row r="8" spans="1:8" s="31" customFormat="1" ht="12.75">
      <c r="A8" s="70"/>
      <c r="B8" s="39"/>
      <c r="C8" s="244" t="s">
        <v>620</v>
      </c>
      <c r="D8" s="244"/>
      <c r="E8" s="244"/>
      <c r="F8" s="244"/>
      <c r="G8" s="244"/>
      <c r="H8" s="244"/>
    </row>
    <row r="9" spans="1:8" s="31" customFormat="1" ht="12" thickBot="1">
      <c r="A9" s="70"/>
      <c r="B9" s="31" t="s">
        <v>665</v>
      </c>
      <c r="C9" s="244" t="s">
        <v>661</v>
      </c>
      <c r="D9" s="244"/>
      <c r="E9" s="244"/>
      <c r="F9" s="244"/>
      <c r="G9" s="244"/>
      <c r="H9" s="244"/>
    </row>
    <row r="10" spans="1:7" s="95" customFormat="1" ht="22.5">
      <c r="A10" s="129"/>
      <c r="B10" s="130" t="s">
        <v>662</v>
      </c>
      <c r="C10" s="130" t="s">
        <v>625</v>
      </c>
      <c r="D10" s="130" t="s">
        <v>624</v>
      </c>
      <c r="E10" s="86" t="s">
        <v>623</v>
      </c>
      <c r="F10" s="86" t="s">
        <v>613</v>
      </c>
      <c r="G10" s="131" t="s">
        <v>622</v>
      </c>
    </row>
    <row r="11" spans="1:7" s="31" customFormat="1" ht="78.75">
      <c r="A11" s="106" t="s">
        <v>621</v>
      </c>
      <c r="B11" s="132" t="s">
        <v>746</v>
      </c>
      <c r="C11" s="181">
        <v>7006655391</v>
      </c>
      <c r="D11" s="134" t="s">
        <v>12</v>
      </c>
      <c r="E11" s="229"/>
      <c r="F11" s="125">
        <v>0</v>
      </c>
      <c r="G11" s="135" t="s">
        <v>699</v>
      </c>
    </row>
    <row r="12" spans="1:7" s="31" customFormat="1" ht="33.75">
      <c r="A12" s="106" t="s">
        <v>645</v>
      </c>
      <c r="B12" s="132" t="s">
        <v>719</v>
      </c>
      <c r="C12" s="181">
        <v>2151317289</v>
      </c>
      <c r="D12" s="134">
        <v>10000</v>
      </c>
      <c r="E12" s="229"/>
      <c r="F12" s="125">
        <v>0</v>
      </c>
      <c r="G12" s="108" t="s">
        <v>699</v>
      </c>
    </row>
    <row r="13" spans="1:7" s="31" customFormat="1" ht="11.25">
      <c r="A13" s="106" t="s">
        <v>646</v>
      </c>
      <c r="B13" s="136" t="s">
        <v>644</v>
      </c>
      <c r="C13" s="181">
        <v>9000000</v>
      </c>
      <c r="D13" s="134" t="s">
        <v>9</v>
      </c>
      <c r="E13" s="229"/>
      <c r="F13" s="125">
        <v>0</v>
      </c>
      <c r="G13" s="108" t="s">
        <v>699</v>
      </c>
    </row>
    <row r="14" spans="1:7" s="31" customFormat="1" ht="11.25">
      <c r="A14" s="106" t="s">
        <v>647</v>
      </c>
      <c r="B14" s="136" t="s">
        <v>649</v>
      </c>
      <c r="C14" s="133">
        <v>150000</v>
      </c>
      <c r="D14" s="134">
        <v>10000</v>
      </c>
      <c r="E14" s="229"/>
      <c r="F14" s="125">
        <v>0</v>
      </c>
      <c r="G14" s="108" t="s">
        <v>697</v>
      </c>
    </row>
    <row r="15" spans="1:7" s="31" customFormat="1" ht="11.25">
      <c r="A15" s="106" t="s">
        <v>648</v>
      </c>
      <c r="B15" s="136" t="s">
        <v>650</v>
      </c>
      <c r="C15" s="181">
        <v>1000000</v>
      </c>
      <c r="D15" s="134">
        <v>10000</v>
      </c>
      <c r="E15" s="229"/>
      <c r="F15" s="125">
        <v>0</v>
      </c>
      <c r="G15" s="108" t="s">
        <v>697</v>
      </c>
    </row>
    <row r="16" spans="1:7" s="31" customFormat="1" ht="11.25">
      <c r="A16" s="106" t="s">
        <v>651</v>
      </c>
      <c r="B16" s="136" t="s">
        <v>720</v>
      </c>
      <c r="C16" s="189">
        <v>21000000</v>
      </c>
      <c r="D16" s="134" t="s">
        <v>9</v>
      </c>
      <c r="E16" s="229"/>
      <c r="F16" s="125">
        <v>0</v>
      </c>
      <c r="G16" s="108" t="s">
        <v>697</v>
      </c>
    </row>
    <row r="17" spans="1:7" s="31" customFormat="1" ht="11.25">
      <c r="A17" s="106" t="s">
        <v>652</v>
      </c>
      <c r="B17" s="136" t="s">
        <v>643</v>
      </c>
      <c r="C17" s="133">
        <v>1000000</v>
      </c>
      <c r="D17" s="134">
        <v>10000</v>
      </c>
      <c r="E17" s="229"/>
      <c r="F17" s="125">
        <v>0</v>
      </c>
      <c r="G17" s="108" t="s">
        <v>697</v>
      </c>
    </row>
    <row r="18" spans="1:7" s="31" customFormat="1" ht="11.25">
      <c r="A18" s="106" t="s">
        <v>653</v>
      </c>
      <c r="B18" s="136" t="s">
        <v>669</v>
      </c>
      <c r="C18" s="133">
        <v>100000</v>
      </c>
      <c r="D18" s="134">
        <v>10000</v>
      </c>
      <c r="E18" s="229"/>
      <c r="F18" s="125">
        <v>0</v>
      </c>
      <c r="G18" s="108" t="s">
        <v>697</v>
      </c>
    </row>
    <row r="19" spans="1:7" s="31" customFormat="1" ht="11.25">
      <c r="A19" s="106" t="s">
        <v>654</v>
      </c>
      <c r="B19" s="136" t="s">
        <v>727</v>
      </c>
      <c r="C19" s="133">
        <v>5000000</v>
      </c>
      <c r="D19" s="134">
        <v>10000</v>
      </c>
      <c r="E19" s="229"/>
      <c r="F19" s="125">
        <v>0</v>
      </c>
      <c r="G19" s="108" t="s">
        <v>698</v>
      </c>
    </row>
    <row r="20" spans="1:7" s="31" customFormat="1" ht="11.25">
      <c r="A20" s="106" t="s">
        <v>655</v>
      </c>
      <c r="B20" s="136" t="s">
        <v>728</v>
      </c>
      <c r="C20" s="211">
        <v>2000000</v>
      </c>
      <c r="D20" s="134">
        <v>10000</v>
      </c>
      <c r="E20" s="229"/>
      <c r="F20" s="125">
        <v>0</v>
      </c>
      <c r="G20" s="108" t="s">
        <v>698</v>
      </c>
    </row>
    <row r="21" spans="1:7" s="31" customFormat="1" ht="11.25">
      <c r="A21" s="106" t="s">
        <v>656</v>
      </c>
      <c r="B21" s="136" t="s">
        <v>729</v>
      </c>
      <c r="C21" s="133">
        <v>100000</v>
      </c>
      <c r="D21" s="183">
        <v>5000</v>
      </c>
      <c r="E21" s="229"/>
      <c r="F21" s="125">
        <v>0</v>
      </c>
      <c r="G21" s="108" t="s">
        <v>698</v>
      </c>
    </row>
    <row r="22" spans="1:7" s="192" customFormat="1" ht="22.5">
      <c r="A22" s="187" t="s">
        <v>657</v>
      </c>
      <c r="B22" s="188" t="s">
        <v>642</v>
      </c>
      <c r="C22" s="189">
        <v>30000000</v>
      </c>
      <c r="D22" s="190">
        <v>10000</v>
      </c>
      <c r="E22" s="229"/>
      <c r="F22" s="125">
        <v>0</v>
      </c>
      <c r="G22" s="191" t="s">
        <v>698</v>
      </c>
    </row>
    <row r="23" spans="1:7" s="192" customFormat="1" ht="22.5">
      <c r="A23" s="187" t="s">
        <v>658</v>
      </c>
      <c r="B23" s="188" t="s">
        <v>660</v>
      </c>
      <c r="C23" s="189">
        <v>100000</v>
      </c>
      <c r="D23" s="190">
        <v>10000</v>
      </c>
      <c r="E23" s="229"/>
      <c r="F23" s="125">
        <v>0</v>
      </c>
      <c r="G23" s="191" t="s">
        <v>698</v>
      </c>
    </row>
    <row r="24" spans="1:7" s="192" customFormat="1" ht="12" thickBot="1">
      <c r="A24" s="187" t="s">
        <v>659</v>
      </c>
      <c r="B24" s="193" t="s">
        <v>721</v>
      </c>
      <c r="C24" s="194">
        <v>1000000</v>
      </c>
      <c r="D24" s="195">
        <v>10000</v>
      </c>
      <c r="E24" s="230"/>
      <c r="F24" s="125">
        <v>0</v>
      </c>
      <c r="G24" s="196"/>
    </row>
    <row r="25" spans="1:7" s="73" customFormat="1" ht="12" thickBot="1">
      <c r="A25" s="74"/>
      <c r="B25" s="238" t="s">
        <v>22</v>
      </c>
      <c r="C25" s="239"/>
      <c r="D25" s="240"/>
      <c r="E25" s="137"/>
      <c r="F25" s="138">
        <f>SUM(F11:F24)</f>
        <v>0</v>
      </c>
      <c r="G25" s="139"/>
    </row>
    <row r="26" spans="1:7" s="73" customFormat="1" ht="11.25">
      <c r="A26" s="75"/>
      <c r="B26" s="75"/>
      <c r="C26" s="75"/>
      <c r="D26" s="77"/>
      <c r="E26" s="77"/>
      <c r="F26" s="78"/>
      <c r="G26" s="76"/>
    </row>
    <row r="27" spans="1:7" s="73" customFormat="1" ht="11.25">
      <c r="A27" s="31"/>
      <c r="B27" s="79" t="s">
        <v>664</v>
      </c>
      <c r="D27" s="80"/>
      <c r="E27" s="80"/>
      <c r="F27" s="80"/>
      <c r="G27" s="81"/>
    </row>
    <row r="28" spans="2:7" s="31" customFormat="1" ht="33.75">
      <c r="B28" s="82" t="s">
        <v>13</v>
      </c>
      <c r="C28" s="73"/>
      <c r="D28" s="80"/>
      <c r="E28" s="80"/>
      <c r="F28" s="80"/>
      <c r="G28" s="81"/>
    </row>
    <row r="29" spans="2:7" s="31" customFormat="1" ht="11.25">
      <c r="B29" s="82"/>
      <c r="C29" s="73"/>
      <c r="D29" s="80"/>
      <c r="E29" s="80"/>
      <c r="F29" s="80"/>
      <c r="G29" s="81"/>
    </row>
    <row r="30" spans="2:7" s="31" customFormat="1" ht="11.25">
      <c r="B30" s="82" t="s">
        <v>14</v>
      </c>
      <c r="C30" s="73"/>
      <c r="D30" s="80"/>
      <c r="E30" s="80"/>
      <c r="F30" s="80"/>
      <c r="G30" s="81"/>
    </row>
    <row r="31" spans="2:7" s="31" customFormat="1" ht="11.25">
      <c r="B31" s="79"/>
      <c r="C31" s="73"/>
      <c r="D31" s="80"/>
      <c r="E31" s="80"/>
      <c r="F31" s="80"/>
      <c r="G31" s="81"/>
    </row>
    <row r="32" spans="2:7" s="31" customFormat="1" ht="11.25">
      <c r="B32" s="241" t="s">
        <v>614</v>
      </c>
      <c r="C32" s="241"/>
      <c r="D32" s="80"/>
      <c r="E32" s="80"/>
      <c r="F32" s="80"/>
      <c r="G32" s="81"/>
    </row>
    <row r="33" spans="2:7" s="31" customFormat="1" ht="11.25">
      <c r="B33" s="83" t="s">
        <v>615</v>
      </c>
      <c r="C33" s="73"/>
      <c r="D33" s="80"/>
      <c r="E33" s="80"/>
      <c r="F33" s="80"/>
      <c r="G33" s="81"/>
    </row>
    <row r="34" spans="2:7" s="31" customFormat="1" ht="12.75" customHeight="1">
      <c r="B34" s="31" t="s">
        <v>18</v>
      </c>
      <c r="D34" s="80"/>
      <c r="E34" s="80"/>
      <c r="F34" s="80"/>
      <c r="G34" s="81"/>
    </row>
    <row r="35" spans="2:7" s="31" customFormat="1" ht="12.75" customHeight="1">
      <c r="B35" s="84" t="s">
        <v>774</v>
      </c>
      <c r="C35" s="85"/>
      <c r="D35" s="85"/>
      <c r="E35" s="85"/>
      <c r="F35" s="85"/>
      <c r="G35" s="85"/>
    </row>
    <row r="36" spans="2:7" s="31" customFormat="1" ht="12.75" customHeight="1">
      <c r="B36" s="242" t="s">
        <v>616</v>
      </c>
      <c r="C36" s="243"/>
      <c r="D36" s="85"/>
      <c r="E36" s="85"/>
      <c r="F36" s="85"/>
      <c r="G36" s="85"/>
    </row>
    <row r="37" spans="2:7" s="31" customFormat="1" ht="12.75" customHeight="1">
      <c r="B37" s="242" t="s">
        <v>617</v>
      </c>
      <c r="C37" s="243"/>
      <c r="D37" s="85"/>
      <c r="E37" s="85"/>
      <c r="F37" s="85"/>
      <c r="G37" s="85"/>
    </row>
    <row r="38" spans="1:7" s="31" customFormat="1" ht="12.75" customHeight="1">
      <c r="A38" s="70"/>
      <c r="B38" s="88"/>
      <c r="C38" s="87"/>
      <c r="D38" s="85"/>
      <c r="E38" s="85"/>
      <c r="F38" s="85"/>
      <c r="G38" s="85"/>
    </row>
    <row r="39" spans="1:7" s="31" customFormat="1" ht="12.75" customHeight="1">
      <c r="A39" s="70"/>
      <c r="B39" s="31" t="s">
        <v>626</v>
      </c>
      <c r="C39" s="87"/>
      <c r="D39" s="85"/>
      <c r="E39" s="85"/>
      <c r="F39" s="85"/>
      <c r="G39" s="85"/>
    </row>
    <row r="40" spans="1:7" s="31" customFormat="1" ht="12.75" customHeight="1">
      <c r="A40" s="70"/>
      <c r="B40" s="88" t="s">
        <v>627</v>
      </c>
      <c r="C40" s="90" t="s">
        <v>628</v>
      </c>
      <c r="D40" s="85"/>
      <c r="E40" s="85"/>
      <c r="F40" s="85"/>
      <c r="G40" s="85"/>
    </row>
    <row r="41" spans="1:7" s="31" customFormat="1" ht="12.75" customHeight="1">
      <c r="A41" s="70"/>
      <c r="B41" s="212" t="s">
        <v>629</v>
      </c>
      <c r="C41" s="213">
        <v>50000000</v>
      </c>
      <c r="D41" s="85"/>
      <c r="E41" s="85"/>
      <c r="F41" s="85"/>
      <c r="G41" s="85"/>
    </row>
    <row r="42" spans="1:7" s="31" customFormat="1" ht="12.75" customHeight="1">
      <c r="A42" s="70"/>
      <c r="B42" s="212" t="s">
        <v>630</v>
      </c>
      <c r="C42" s="213">
        <v>100000000</v>
      </c>
      <c r="D42" s="85"/>
      <c r="E42" s="85"/>
      <c r="F42" s="85"/>
      <c r="G42" s="85"/>
    </row>
    <row r="43" spans="1:7" s="31" customFormat="1" ht="12.75" customHeight="1">
      <c r="A43" s="70"/>
      <c r="B43" s="212" t="s">
        <v>771</v>
      </c>
      <c r="C43" s="213">
        <v>10000000</v>
      </c>
      <c r="D43" s="85"/>
      <c r="E43" s="85"/>
      <c r="F43" s="85"/>
      <c r="G43" s="85"/>
    </row>
    <row r="44" spans="1:7" s="31" customFormat="1" ht="12.75" customHeight="1">
      <c r="A44" s="70"/>
      <c r="B44" s="88" t="s">
        <v>631</v>
      </c>
      <c r="C44" s="89">
        <v>100000000</v>
      </c>
      <c r="D44" s="85"/>
      <c r="E44" s="85"/>
      <c r="F44" s="85"/>
      <c r="G44" s="85"/>
    </row>
    <row r="45" spans="1:7" s="31" customFormat="1" ht="12.75" customHeight="1">
      <c r="A45" s="70"/>
      <c r="B45" s="88" t="s">
        <v>632</v>
      </c>
      <c r="C45" s="89">
        <v>100000000</v>
      </c>
      <c r="D45" s="85"/>
      <c r="E45" s="85"/>
      <c r="F45" s="85"/>
      <c r="G45" s="85"/>
    </row>
    <row r="46" spans="1:7" ht="12.75" customHeight="1">
      <c r="A46" s="1"/>
      <c r="B46" s="88" t="s">
        <v>633</v>
      </c>
      <c r="C46" s="89">
        <v>100000000</v>
      </c>
      <c r="D46" s="2"/>
      <c r="E46" s="2"/>
      <c r="F46" s="2"/>
      <c r="G46" s="2"/>
    </row>
    <row r="47" spans="1:7" ht="12.75" customHeight="1">
      <c r="A47" s="1"/>
      <c r="B47" s="88" t="s">
        <v>634</v>
      </c>
      <c r="C47" s="89">
        <v>100000000</v>
      </c>
      <c r="D47" s="2"/>
      <c r="E47" s="2"/>
      <c r="F47" s="2"/>
      <c r="G47" s="2"/>
    </row>
    <row r="48" spans="1:7" ht="12.75" customHeight="1">
      <c r="A48" s="1"/>
      <c r="B48" s="88" t="s">
        <v>635</v>
      </c>
      <c r="C48" s="89">
        <v>100000000</v>
      </c>
      <c r="D48" s="2"/>
      <c r="E48" s="2"/>
      <c r="F48" s="2"/>
      <c r="G48" s="2"/>
    </row>
    <row r="49" spans="1:7" ht="12.75" customHeight="1">
      <c r="A49" s="1"/>
      <c r="B49" s="88" t="s">
        <v>636</v>
      </c>
      <c r="C49" s="89">
        <v>100000000</v>
      </c>
      <c r="D49" s="2"/>
      <c r="E49" s="2"/>
      <c r="F49" s="2"/>
      <c r="G49" s="2"/>
    </row>
    <row r="50" spans="1:7" ht="12.75" customHeight="1">
      <c r="A50" s="1"/>
      <c r="B50" s="88" t="s">
        <v>637</v>
      </c>
      <c r="C50" s="89">
        <v>2000000</v>
      </c>
      <c r="D50" s="2"/>
      <c r="E50" s="2"/>
      <c r="F50" s="2"/>
      <c r="G50" s="2"/>
    </row>
    <row r="51" spans="1:7" ht="12.75" customHeight="1">
      <c r="A51" s="1"/>
      <c r="B51" s="88" t="s">
        <v>641</v>
      </c>
      <c r="C51" s="89">
        <v>5000000</v>
      </c>
      <c r="D51" s="2"/>
      <c r="E51" s="2"/>
      <c r="F51" s="2"/>
      <c r="G51" s="2"/>
    </row>
    <row r="52" spans="1:7" ht="12.75" customHeight="1">
      <c r="A52" s="1"/>
      <c r="B52" s="88" t="s">
        <v>638</v>
      </c>
      <c r="C52" s="89">
        <v>50000</v>
      </c>
      <c r="D52" s="2"/>
      <c r="E52" s="2"/>
      <c r="F52" s="2"/>
      <c r="G52" s="2"/>
    </row>
    <row r="53" spans="1:7" ht="12.75" customHeight="1">
      <c r="A53" s="1"/>
      <c r="B53" s="88" t="s">
        <v>639</v>
      </c>
      <c r="C53" s="89">
        <v>30000000</v>
      </c>
      <c r="D53" s="2"/>
      <c r="E53" s="2"/>
      <c r="F53" s="2"/>
      <c r="G53" s="2"/>
    </row>
    <row r="54" spans="1:7" ht="12.75" customHeight="1">
      <c r="A54" s="1"/>
      <c r="B54" s="88" t="s">
        <v>640</v>
      </c>
      <c r="C54" s="89">
        <v>100000</v>
      </c>
      <c r="D54" s="2"/>
      <c r="E54" s="2"/>
      <c r="F54" s="2"/>
      <c r="G54" s="2"/>
    </row>
    <row r="55" spans="1:7" ht="12.75" customHeight="1">
      <c r="A55" s="1"/>
      <c r="B55" s="1"/>
      <c r="C55" s="89"/>
      <c r="D55" s="2"/>
      <c r="E55" s="2"/>
      <c r="F55" s="2"/>
      <c r="G55" s="2"/>
    </row>
    <row r="56" spans="1:7" ht="12.75" customHeight="1">
      <c r="A56" s="1"/>
      <c r="B56" s="1"/>
      <c r="C56" s="2"/>
      <c r="D56" s="2"/>
      <c r="E56" s="2"/>
      <c r="F56" s="2"/>
      <c r="G56" s="2"/>
    </row>
    <row r="57" spans="1:7" ht="12.75" customHeight="1">
      <c r="A57" s="1"/>
      <c r="B57" s="1"/>
      <c r="C57" s="2"/>
      <c r="D57" s="2"/>
      <c r="E57" s="2"/>
      <c r="F57" s="2"/>
      <c r="G57" s="2"/>
    </row>
    <row r="58" spans="1:7" ht="12.75" customHeight="1">
      <c r="A58" s="1"/>
      <c r="B58" s="1"/>
      <c r="C58" s="2"/>
      <c r="D58" s="2"/>
      <c r="E58" s="2"/>
      <c r="F58" s="2"/>
      <c r="G58" s="2"/>
    </row>
    <row r="59" spans="1:7" ht="12.75" customHeight="1">
      <c r="A59" s="1"/>
      <c r="B59" s="1"/>
      <c r="C59" s="2"/>
      <c r="D59" s="2"/>
      <c r="E59" s="2"/>
      <c r="F59" s="2"/>
      <c r="G59" s="2"/>
    </row>
    <row r="60" spans="1:7" ht="12.75" customHeight="1">
      <c r="A60" s="1"/>
      <c r="B60" s="1"/>
      <c r="C60" s="2"/>
      <c r="D60" s="2"/>
      <c r="E60" s="2"/>
      <c r="F60" s="2"/>
      <c r="G60" s="2"/>
    </row>
    <row r="61" spans="1:7" ht="12.75" customHeight="1">
      <c r="A61" s="1"/>
      <c r="B61" s="1"/>
      <c r="C61" s="2"/>
      <c r="D61" s="2"/>
      <c r="E61" s="2"/>
      <c r="F61" s="2"/>
      <c r="G61" s="2"/>
    </row>
    <row r="62" spans="1:7" ht="12.75" customHeight="1">
      <c r="A62" s="1"/>
      <c r="B62" s="1"/>
      <c r="C62" s="2"/>
      <c r="D62" s="2"/>
      <c r="E62" s="2"/>
      <c r="F62" s="2"/>
      <c r="G62" s="2"/>
    </row>
    <row r="63" spans="1:7" ht="12.75" customHeight="1">
      <c r="A63" s="1"/>
      <c r="B63" s="1"/>
      <c r="C63" s="2"/>
      <c r="D63" s="2"/>
      <c r="E63" s="2"/>
      <c r="F63" s="2"/>
      <c r="G63" s="2"/>
    </row>
    <row r="64" spans="1:7" ht="12.75" customHeight="1">
      <c r="A64" s="1"/>
      <c r="B64" s="1"/>
      <c r="C64" s="2"/>
      <c r="D64" s="2"/>
      <c r="E64" s="2"/>
      <c r="F64" s="2"/>
      <c r="G64" s="2"/>
    </row>
    <row r="65" spans="1:7" ht="12.75" customHeight="1">
      <c r="A65" s="1"/>
      <c r="B65" s="1"/>
      <c r="C65" s="2"/>
      <c r="D65" s="2"/>
      <c r="E65" s="2"/>
      <c r="F65" s="2"/>
      <c r="G65" s="2"/>
    </row>
    <row r="66" spans="1:7" ht="12.75" customHeight="1">
      <c r="A66" s="1"/>
      <c r="B66" s="1"/>
      <c r="C66" s="2"/>
      <c r="D66" s="2"/>
      <c r="E66" s="2"/>
      <c r="F66" s="2"/>
      <c r="G66" s="2"/>
    </row>
    <row r="67" spans="1:7" ht="12.75" customHeight="1">
      <c r="A67" s="1"/>
      <c r="B67" s="1"/>
      <c r="C67" s="2"/>
      <c r="D67" s="2"/>
      <c r="E67" s="2"/>
      <c r="F67" s="2"/>
      <c r="G67" s="2"/>
    </row>
    <row r="68" spans="1:7" ht="12.75" customHeight="1">
      <c r="A68" s="1"/>
      <c r="B68" s="1"/>
      <c r="C68" s="2"/>
      <c r="D68" s="2"/>
      <c r="E68" s="2"/>
      <c r="F68" s="2"/>
      <c r="G68" s="2"/>
    </row>
    <row r="69" spans="1:7" ht="12.75" customHeight="1">
      <c r="A69" s="1"/>
      <c r="B69" s="1"/>
      <c r="C69" s="2"/>
      <c r="D69" s="2"/>
      <c r="E69" s="2"/>
      <c r="F69" s="2"/>
      <c r="G69" s="2"/>
    </row>
    <row r="70" spans="1:7" ht="12.75" customHeight="1">
      <c r="A70" s="1"/>
      <c r="B70" s="1"/>
      <c r="C70" s="2"/>
      <c r="D70" s="2"/>
      <c r="E70" s="2"/>
      <c r="F70" s="2"/>
      <c r="G70" s="2"/>
    </row>
    <row r="71" spans="1:7" ht="12.75" customHeight="1">
      <c r="A71" s="1"/>
      <c r="B71" s="1"/>
      <c r="C71" s="2"/>
      <c r="D71" s="2"/>
      <c r="E71" s="2"/>
      <c r="F71" s="2"/>
      <c r="G71" s="2"/>
    </row>
    <row r="72" spans="1:7" ht="12.75" customHeight="1">
      <c r="A72" s="1"/>
      <c r="B72" s="1"/>
      <c r="C72" s="2"/>
      <c r="D72" s="2"/>
      <c r="E72" s="2"/>
      <c r="F72" s="2"/>
      <c r="G72" s="2"/>
    </row>
    <row r="73" spans="1:7" ht="12.75" customHeight="1">
      <c r="A73" s="1"/>
      <c r="B73" s="1"/>
      <c r="C73" s="2"/>
      <c r="D73" s="2"/>
      <c r="E73" s="2"/>
      <c r="F73" s="2"/>
      <c r="G73" s="2"/>
    </row>
    <row r="74" spans="1:7" ht="12.75" customHeight="1">
      <c r="A74" s="1"/>
      <c r="B74" s="1"/>
      <c r="C74" s="2"/>
      <c r="D74" s="2"/>
      <c r="E74" s="2"/>
      <c r="F74" s="2"/>
      <c r="G74" s="2"/>
    </row>
    <row r="75" spans="1:7" ht="12.75" customHeight="1">
      <c r="A75" s="1"/>
      <c r="B75" s="1"/>
      <c r="C75" s="2"/>
      <c r="D75" s="2"/>
      <c r="E75" s="2"/>
      <c r="F75" s="2"/>
      <c r="G75" s="2"/>
    </row>
    <row r="76" spans="1:7" ht="12.75" customHeight="1">
      <c r="A76" s="1"/>
      <c r="B76" s="1"/>
      <c r="C76" s="2"/>
      <c r="D76" s="2"/>
      <c r="E76" s="2"/>
      <c r="F76" s="2"/>
      <c r="G76" s="2"/>
    </row>
    <row r="77" spans="1:7" ht="12.75" customHeight="1">
      <c r="A77" s="1"/>
      <c r="B77" s="1"/>
      <c r="C77" s="2"/>
      <c r="D77" s="2"/>
      <c r="E77" s="2"/>
      <c r="F77" s="2"/>
      <c r="G77" s="2"/>
    </row>
    <row r="78" spans="1:7" ht="12.75" customHeight="1">
      <c r="A78" s="1"/>
      <c r="B78" s="1"/>
      <c r="C78" s="2"/>
      <c r="D78" s="2"/>
      <c r="E78" s="2"/>
      <c r="F78" s="2"/>
      <c r="G78" s="2"/>
    </row>
    <row r="79" spans="1:7" ht="12.75" customHeight="1">
      <c r="A79" s="1"/>
      <c r="B79" s="1"/>
      <c r="C79" s="2"/>
      <c r="D79" s="2"/>
      <c r="E79" s="2"/>
      <c r="F79" s="2"/>
      <c r="G79" s="2"/>
    </row>
    <row r="80" spans="1:7" ht="12.75" customHeight="1">
      <c r="A80" s="1"/>
      <c r="B80" s="1"/>
      <c r="C80" s="2"/>
      <c r="D80" s="2"/>
      <c r="E80" s="2"/>
      <c r="F80" s="2"/>
      <c r="G80" s="2"/>
    </row>
    <row r="81" spans="1:7" ht="12.75" customHeight="1">
      <c r="A81" s="1"/>
      <c r="B81" s="1"/>
      <c r="C81" s="2"/>
      <c r="D81" s="2"/>
      <c r="E81" s="2"/>
      <c r="F81" s="2"/>
      <c r="G81" s="2"/>
    </row>
    <row r="82" spans="1:7" ht="12.75" customHeight="1">
      <c r="A82" s="1"/>
      <c r="B82" s="1"/>
      <c r="C82" s="2"/>
      <c r="D82" s="2"/>
      <c r="E82" s="2"/>
      <c r="F82" s="2"/>
      <c r="G82" s="2"/>
    </row>
    <row r="83" spans="1:7" ht="12.75" customHeight="1">
      <c r="A83" s="1"/>
      <c r="B83" s="1"/>
      <c r="C83" s="2"/>
      <c r="D83" s="2"/>
      <c r="E83" s="2"/>
      <c r="F83" s="2"/>
      <c r="G83" s="2"/>
    </row>
    <row r="84" spans="1:7" ht="12.75" customHeight="1">
      <c r="A84" s="1"/>
      <c r="B84" s="1"/>
      <c r="C84" s="2"/>
      <c r="D84" s="2"/>
      <c r="E84" s="2"/>
      <c r="F84" s="2"/>
      <c r="G84" s="2"/>
    </row>
    <row r="85" spans="1:7" ht="12.75" customHeight="1">
      <c r="A85" s="1"/>
      <c r="B85" s="1"/>
      <c r="C85" s="2"/>
      <c r="D85" s="2"/>
      <c r="E85" s="2"/>
      <c r="F85" s="2"/>
      <c r="G85" s="2"/>
    </row>
    <row r="86" spans="1:7" ht="12.75" customHeight="1">
      <c r="A86" s="1"/>
      <c r="B86" s="1"/>
      <c r="C86" s="2"/>
      <c r="D86" s="2"/>
      <c r="E86" s="2"/>
      <c r="F86" s="2"/>
      <c r="G86" s="2"/>
    </row>
    <row r="87" spans="1:7" ht="12.75" customHeight="1">
      <c r="A87" s="1"/>
      <c r="B87" s="1"/>
      <c r="C87" s="2"/>
      <c r="D87" s="2"/>
      <c r="E87" s="2"/>
      <c r="F87" s="2"/>
      <c r="G87" s="2"/>
    </row>
    <row r="88" spans="1:7" ht="12.75" customHeight="1">
      <c r="A88" s="1"/>
      <c r="B88" s="1"/>
      <c r="C88" s="2"/>
      <c r="D88" s="2"/>
      <c r="E88" s="2"/>
      <c r="F88" s="2"/>
      <c r="G88" s="2"/>
    </row>
    <row r="89" spans="1:7" ht="12.75" customHeight="1">
      <c r="A89" s="1"/>
      <c r="B89" s="1"/>
      <c r="C89" s="2"/>
      <c r="D89" s="2"/>
      <c r="E89" s="2"/>
      <c r="F89" s="2"/>
      <c r="G89" s="2"/>
    </row>
    <row r="90" spans="1:7" ht="12.75" customHeight="1">
      <c r="A90" s="1"/>
      <c r="B90" s="1"/>
      <c r="C90" s="2"/>
      <c r="D90" s="2"/>
      <c r="E90" s="2"/>
      <c r="F90" s="2"/>
      <c r="G90" s="2"/>
    </row>
    <row r="91" spans="1:7" ht="12.75" customHeight="1">
      <c r="A91" s="1"/>
      <c r="B91" s="1"/>
      <c r="C91" s="2"/>
      <c r="D91" s="2"/>
      <c r="E91" s="2"/>
      <c r="F91" s="2"/>
      <c r="G91" s="2"/>
    </row>
    <row r="92" spans="1:7" ht="12.75" customHeight="1">
      <c r="A92" s="1"/>
      <c r="B92" s="1"/>
      <c r="C92" s="2"/>
      <c r="D92" s="2"/>
      <c r="E92" s="2"/>
      <c r="F92" s="2"/>
      <c r="G92" s="2"/>
    </row>
    <row r="93" spans="1:7" ht="12.75" customHeight="1">
      <c r="A93" s="1"/>
      <c r="B93" s="1"/>
      <c r="C93" s="2"/>
      <c r="D93" s="2"/>
      <c r="E93" s="2"/>
      <c r="F93" s="2"/>
      <c r="G93" s="2"/>
    </row>
    <row r="94" spans="1:7" ht="12.75" customHeight="1">
      <c r="A94" s="1"/>
      <c r="B94" s="1"/>
      <c r="C94" s="2"/>
      <c r="D94" s="2"/>
      <c r="E94" s="2"/>
      <c r="F94" s="2"/>
      <c r="G94" s="2"/>
    </row>
    <row r="95" spans="1:7" ht="12.75" customHeight="1">
      <c r="A95" s="1"/>
      <c r="B95" s="1"/>
      <c r="C95" s="2"/>
      <c r="D95" s="2"/>
      <c r="E95" s="2"/>
      <c r="F95" s="2"/>
      <c r="G95" s="2"/>
    </row>
    <row r="96" spans="1:7" ht="12.75" customHeight="1">
      <c r="A96" s="1"/>
      <c r="B96" s="1"/>
      <c r="C96" s="2"/>
      <c r="D96" s="2"/>
      <c r="E96" s="2"/>
      <c r="F96" s="2"/>
      <c r="G96" s="2"/>
    </row>
    <row r="97" spans="1:7" ht="12.75" customHeight="1">
      <c r="A97" s="1"/>
      <c r="B97" s="1"/>
      <c r="C97" s="2"/>
      <c r="D97" s="2"/>
      <c r="E97" s="2"/>
      <c r="F97" s="2"/>
      <c r="G97" s="2"/>
    </row>
    <row r="98" spans="1:7" ht="12.75" customHeight="1">
      <c r="A98" s="1"/>
      <c r="B98" s="1"/>
      <c r="C98" s="2"/>
      <c r="D98" s="2"/>
      <c r="E98" s="2"/>
      <c r="F98" s="2"/>
      <c r="G98" s="2"/>
    </row>
    <row r="99" spans="1:7" ht="12.75" customHeight="1">
      <c r="A99" s="1"/>
      <c r="B99" s="1"/>
      <c r="C99" s="2"/>
      <c r="D99" s="2"/>
      <c r="E99" s="2"/>
      <c r="F99" s="2"/>
      <c r="G99" s="2"/>
    </row>
    <row r="100" spans="1:7" ht="12.75" customHeight="1">
      <c r="A100" s="1"/>
      <c r="B100" s="1"/>
      <c r="C100" s="2"/>
      <c r="D100" s="2"/>
      <c r="E100" s="2"/>
      <c r="F100" s="2"/>
      <c r="G100" s="2"/>
    </row>
    <row r="101" spans="1:7" ht="12.75" customHeight="1">
      <c r="A101" s="1"/>
      <c r="B101" s="1"/>
      <c r="C101" s="2"/>
      <c r="D101" s="2"/>
      <c r="E101" s="2"/>
      <c r="F101" s="2"/>
      <c r="G101" s="2"/>
    </row>
    <row r="102" spans="1:7" ht="12.75" customHeight="1">
      <c r="A102" s="1"/>
      <c r="B102" s="1"/>
      <c r="C102" s="2"/>
      <c r="D102" s="2"/>
      <c r="E102" s="2"/>
      <c r="F102" s="2"/>
      <c r="G102" s="2"/>
    </row>
    <row r="103" spans="1:7" ht="12.75" customHeight="1">
      <c r="A103" s="1"/>
      <c r="B103" s="1"/>
      <c r="C103" s="2"/>
      <c r="D103" s="2"/>
      <c r="E103" s="2"/>
      <c r="F103" s="2"/>
      <c r="G103" s="2"/>
    </row>
    <row r="104" spans="1:7" ht="12.75" customHeight="1">
      <c r="A104" s="1"/>
      <c r="B104" s="1"/>
      <c r="C104" s="2"/>
      <c r="D104" s="2"/>
      <c r="E104" s="2"/>
      <c r="F104" s="2"/>
      <c r="G104" s="2"/>
    </row>
    <row r="105" spans="1:7" ht="12.75" customHeight="1">
      <c r="A105" s="1"/>
      <c r="B105" s="1"/>
      <c r="C105" s="2"/>
      <c r="D105" s="2"/>
      <c r="E105" s="2"/>
      <c r="F105" s="2"/>
      <c r="G105" s="2"/>
    </row>
    <row r="106" spans="1:7" ht="12.75" customHeight="1">
      <c r="A106" s="1"/>
      <c r="B106" s="1"/>
      <c r="C106" s="2"/>
      <c r="D106" s="2"/>
      <c r="E106" s="2"/>
      <c r="F106" s="2"/>
      <c r="G106" s="2"/>
    </row>
    <row r="107" spans="1:7" ht="12.75" customHeight="1">
      <c r="A107" s="1"/>
      <c r="B107" s="1"/>
      <c r="C107" s="2"/>
      <c r="D107" s="2"/>
      <c r="E107" s="2"/>
      <c r="F107" s="2"/>
      <c r="G107" s="2"/>
    </row>
    <row r="108" spans="1:7" ht="12.75" customHeight="1">
      <c r="A108" s="1"/>
      <c r="B108" s="1"/>
      <c r="C108" s="2"/>
      <c r="D108" s="2"/>
      <c r="E108" s="2"/>
      <c r="F108" s="2"/>
      <c r="G108" s="2"/>
    </row>
    <row r="109" spans="1:7" ht="12.75" customHeight="1">
      <c r="A109" s="1"/>
      <c r="B109" s="1"/>
      <c r="C109" s="2"/>
      <c r="D109" s="2"/>
      <c r="E109" s="2"/>
      <c r="F109" s="2"/>
      <c r="G109" s="2"/>
    </row>
    <row r="110" spans="1:7" ht="12.75" customHeight="1">
      <c r="A110" s="1"/>
      <c r="B110" s="1"/>
      <c r="C110" s="2"/>
      <c r="D110" s="2"/>
      <c r="E110" s="2"/>
      <c r="F110" s="2"/>
      <c r="G110" s="2"/>
    </row>
    <row r="111" spans="1:7" ht="12.75" customHeight="1">
      <c r="A111" s="1"/>
      <c r="B111" s="1"/>
      <c r="C111" s="2"/>
      <c r="D111" s="2"/>
      <c r="E111" s="2"/>
      <c r="F111" s="2"/>
      <c r="G111" s="2"/>
    </row>
    <row r="112" spans="1:7" ht="12.75" customHeight="1">
      <c r="A112" s="1"/>
      <c r="B112" s="1"/>
      <c r="C112" s="2"/>
      <c r="D112" s="2"/>
      <c r="E112" s="2"/>
      <c r="F112" s="2"/>
      <c r="G112" s="2"/>
    </row>
    <row r="113" spans="1:7" ht="12.75" customHeight="1">
      <c r="A113" s="1"/>
      <c r="B113" s="1"/>
      <c r="C113" s="2"/>
      <c r="D113" s="2"/>
      <c r="E113" s="2"/>
      <c r="F113" s="2"/>
      <c r="G113" s="2"/>
    </row>
    <row r="114" spans="1:7" ht="12.75" customHeight="1">
      <c r="A114" s="1"/>
      <c r="B114" s="1"/>
      <c r="C114" s="2"/>
      <c r="D114" s="2"/>
      <c r="E114" s="2"/>
      <c r="F114" s="2"/>
      <c r="G114" s="2"/>
    </row>
    <row r="115" spans="1:7" ht="12.75" customHeight="1">
      <c r="A115" s="1"/>
      <c r="B115" s="1"/>
      <c r="C115" s="2"/>
      <c r="D115" s="2"/>
      <c r="E115" s="2"/>
      <c r="F115" s="2"/>
      <c r="G115" s="2"/>
    </row>
    <row r="116" spans="1:7" ht="12.75" customHeight="1">
      <c r="A116" s="1"/>
      <c r="B116" s="1"/>
      <c r="C116" s="2"/>
      <c r="D116" s="2"/>
      <c r="E116" s="2"/>
      <c r="F116" s="2"/>
      <c r="G116" s="2"/>
    </row>
    <row r="117" spans="1:7" ht="12.75" customHeight="1">
      <c r="A117" s="1"/>
      <c r="B117" s="1"/>
      <c r="C117" s="2"/>
      <c r="D117" s="2"/>
      <c r="E117" s="2"/>
      <c r="F117" s="2"/>
      <c r="G117" s="2"/>
    </row>
    <row r="118" spans="2:7" ht="12.75">
      <c r="B118" s="63"/>
      <c r="C118" s="29"/>
      <c r="D118" s="29"/>
      <c r="E118" s="29"/>
      <c r="F118" s="29"/>
      <c r="G118" s="29"/>
    </row>
    <row r="119" spans="2:7" ht="12.75">
      <c r="B119" s="30"/>
      <c r="C119" s="29"/>
      <c r="D119" s="29"/>
      <c r="E119" s="29"/>
      <c r="F119" s="29"/>
      <c r="G119" s="29"/>
    </row>
    <row r="120" spans="2:7" ht="12.75">
      <c r="B120" s="64"/>
      <c r="C120" s="29"/>
      <c r="D120" s="29"/>
      <c r="E120" s="29"/>
      <c r="F120" s="29"/>
      <c r="G120" s="29"/>
    </row>
    <row r="121" spans="2:7" ht="12.75">
      <c r="B121" s="65"/>
      <c r="C121" s="66"/>
      <c r="D121" s="29"/>
      <c r="E121" s="29"/>
      <c r="F121" s="29"/>
      <c r="G121" s="29"/>
    </row>
    <row r="122" spans="2:7" ht="12.75">
      <c r="B122" s="65"/>
      <c r="C122" s="66"/>
      <c r="D122" s="29"/>
      <c r="E122" s="29"/>
      <c r="F122" s="29"/>
      <c r="G122" s="29"/>
    </row>
    <row r="123" spans="2:7" ht="12.75">
      <c r="B123" s="65"/>
      <c r="C123" s="66"/>
      <c r="D123" s="29"/>
      <c r="E123" s="29"/>
      <c r="F123" s="29"/>
      <c r="G123" s="29"/>
    </row>
    <row r="124" spans="2:7" ht="12.75">
      <c r="B124" s="65"/>
      <c r="C124" s="66"/>
      <c r="D124" s="29"/>
      <c r="E124" s="29"/>
      <c r="F124" s="29"/>
      <c r="G124" s="29"/>
    </row>
  </sheetData>
  <sheetProtection/>
  <mergeCells count="7">
    <mergeCell ref="B25:D25"/>
    <mergeCell ref="B32:C32"/>
    <mergeCell ref="B36:C36"/>
    <mergeCell ref="B37:C37"/>
    <mergeCell ref="C7:H7"/>
    <mergeCell ref="C8:H8"/>
    <mergeCell ref="C9:H9"/>
  </mergeCells>
  <printOptions/>
  <pageMargins left="0.25" right="0.25" top="0.75" bottom="0.75" header="0.3" footer="0.3"/>
  <pageSetup fitToHeight="0" fitToWidth="1" horizontalDpi="300" verticalDpi="300" orientation="landscape" paperSize="9" scale="81" r:id="rId1"/>
  <headerFooter alignWithMargins="0">
    <oddHeader>&amp;CPříloha č. 4 - Podklady pro výpočet pojistného_majetek_odpovědnost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="130" zoomScaleNormal="130" zoomScalePageLayoutView="0" workbookViewId="0" topLeftCell="A1">
      <selection activeCell="C1" sqref="C1"/>
    </sheetView>
  </sheetViews>
  <sheetFormatPr defaultColWidth="9.00390625" defaultRowHeight="12.75"/>
  <cols>
    <col min="1" max="1" width="5.75390625" style="0" customWidth="1"/>
    <col min="2" max="2" width="92.125" style="0" customWidth="1"/>
    <col min="3" max="3" width="19.875" style="0" customWidth="1"/>
    <col min="4" max="4" width="15.125" style="0" customWidth="1"/>
    <col min="5" max="5" width="12.00390625" style="0" customWidth="1"/>
    <col min="6" max="6" width="15.625" style="0" customWidth="1"/>
    <col min="7" max="7" width="14.625" style="0" bestFit="1" customWidth="1"/>
  </cols>
  <sheetData>
    <row r="1" spans="2:5" s="9" customFormat="1" ht="15" customHeight="1">
      <c r="B1" s="39"/>
      <c r="C1" s="107" t="s">
        <v>750</v>
      </c>
      <c r="D1" s="40"/>
      <c r="E1" s="40"/>
    </row>
    <row r="2" spans="2:5" s="9" customFormat="1" ht="12.75">
      <c r="B2" s="39"/>
      <c r="C2" s="41"/>
      <c r="D2" s="41"/>
      <c r="E2" s="41"/>
    </row>
    <row r="3" spans="2:5" s="9" customFormat="1" ht="12.75">
      <c r="B3" s="42" t="s">
        <v>744</v>
      </c>
      <c r="C3" s="41"/>
      <c r="D3" s="41"/>
      <c r="E3" s="41"/>
    </row>
    <row r="4" spans="2:5" s="9" customFormat="1" ht="12.75">
      <c r="B4" s="42" t="s">
        <v>745</v>
      </c>
      <c r="C4" s="41"/>
      <c r="D4" s="41"/>
      <c r="E4" s="41"/>
    </row>
    <row r="5" spans="2:5" s="9" customFormat="1" ht="12.75">
      <c r="B5" s="39" t="s">
        <v>11</v>
      </c>
      <c r="C5" s="41"/>
      <c r="D5" s="41"/>
      <c r="E5" s="41"/>
    </row>
    <row r="6" s="9" customFormat="1" ht="12.75">
      <c r="A6" s="39" t="s">
        <v>5</v>
      </c>
    </row>
    <row r="7" s="9" customFormat="1" ht="12.75"/>
    <row r="8" spans="1:7" s="9" customFormat="1" ht="12.75">
      <c r="A8" s="271" t="s">
        <v>752</v>
      </c>
      <c r="B8" s="39" t="s">
        <v>663</v>
      </c>
      <c r="C8" s="69"/>
      <c r="D8" s="69"/>
      <c r="E8" s="69"/>
      <c r="F8" s="69"/>
      <c r="G8" s="69"/>
    </row>
    <row r="9" spans="1:2" s="9" customFormat="1" ht="13.5" thickBot="1">
      <c r="A9" s="39"/>
      <c r="B9" s="96" t="s">
        <v>666</v>
      </c>
    </row>
    <row r="10" spans="1:12" s="95" customFormat="1" ht="22.5">
      <c r="A10" s="91"/>
      <c r="B10" s="92" t="s">
        <v>662</v>
      </c>
      <c r="C10" s="92" t="s">
        <v>625</v>
      </c>
      <c r="D10" s="92" t="s">
        <v>624</v>
      </c>
      <c r="E10" s="92" t="s">
        <v>623</v>
      </c>
      <c r="F10" s="92" t="s">
        <v>613</v>
      </c>
      <c r="G10" s="93" t="s">
        <v>622</v>
      </c>
      <c r="H10" s="94"/>
      <c r="I10" s="94"/>
      <c r="J10" s="94"/>
      <c r="K10" s="94"/>
      <c r="L10" s="94"/>
    </row>
    <row r="11" spans="2:7" s="31" customFormat="1" ht="81" customHeight="1">
      <c r="B11" s="132" t="s">
        <v>746</v>
      </c>
      <c r="C11" s="109">
        <v>500000</v>
      </c>
      <c r="D11" s="109">
        <v>5000</v>
      </c>
      <c r="E11" s="124"/>
      <c r="F11" s="125">
        <v>0</v>
      </c>
      <c r="G11" s="108" t="s">
        <v>697</v>
      </c>
    </row>
    <row r="12" spans="1:7" s="97" customFormat="1" ht="58.5" customHeight="1">
      <c r="A12" s="106" t="s">
        <v>621</v>
      </c>
      <c r="B12" s="140" t="s">
        <v>722</v>
      </c>
      <c r="C12" s="109">
        <v>500000</v>
      </c>
      <c r="D12" s="109">
        <v>5000</v>
      </c>
      <c r="E12" s="141"/>
      <c r="F12" s="125">
        <v>0</v>
      </c>
      <c r="G12" s="142" t="s">
        <v>697</v>
      </c>
    </row>
    <row r="13" spans="1:7" s="31" customFormat="1" ht="11.25">
      <c r="A13" s="106" t="s">
        <v>646</v>
      </c>
      <c r="B13" s="136" t="s">
        <v>668</v>
      </c>
      <c r="C13" s="109">
        <v>200000</v>
      </c>
      <c r="D13" s="109">
        <v>5000</v>
      </c>
      <c r="E13" s="124"/>
      <c r="F13" s="125">
        <v>0</v>
      </c>
      <c r="G13" s="108" t="s">
        <v>697</v>
      </c>
    </row>
    <row r="14" spans="1:12" s="72" customFormat="1" ht="11.25">
      <c r="A14" s="106" t="s">
        <v>647</v>
      </c>
      <c r="B14" s="136" t="s">
        <v>644</v>
      </c>
      <c r="C14" s="109">
        <v>350000</v>
      </c>
      <c r="D14" s="109">
        <v>5000</v>
      </c>
      <c r="E14" s="124"/>
      <c r="F14" s="125">
        <v>0</v>
      </c>
      <c r="G14" s="108" t="s">
        <v>697</v>
      </c>
      <c r="H14" s="31"/>
      <c r="I14" s="31"/>
      <c r="J14" s="31"/>
      <c r="K14" s="31"/>
      <c r="L14" s="31"/>
    </row>
    <row r="15" spans="1:12" s="72" customFormat="1" ht="11.25">
      <c r="A15" s="106" t="s">
        <v>648</v>
      </c>
      <c r="B15" s="143" t="s">
        <v>649</v>
      </c>
      <c r="C15" s="109">
        <v>150000</v>
      </c>
      <c r="D15" s="109">
        <v>5000</v>
      </c>
      <c r="E15" s="124"/>
      <c r="F15" s="125">
        <v>0</v>
      </c>
      <c r="G15" s="108" t="s">
        <v>697</v>
      </c>
      <c r="H15" s="31"/>
      <c r="I15" s="31"/>
      <c r="J15" s="31"/>
      <c r="K15" s="31"/>
      <c r="L15" s="31"/>
    </row>
    <row r="16" spans="1:7" s="31" customFormat="1" ht="11.25">
      <c r="A16" s="106" t="s">
        <v>651</v>
      </c>
      <c r="B16" s="136" t="s">
        <v>650</v>
      </c>
      <c r="C16" s="109">
        <v>1000000</v>
      </c>
      <c r="D16" s="109">
        <v>5000</v>
      </c>
      <c r="E16" s="124"/>
      <c r="F16" s="125">
        <v>0</v>
      </c>
      <c r="G16" s="108" t="s">
        <v>697</v>
      </c>
    </row>
    <row r="17" spans="1:7" s="31" customFormat="1" ht="11.25">
      <c r="A17" s="106" t="s">
        <v>652</v>
      </c>
      <c r="B17" s="136" t="s">
        <v>643</v>
      </c>
      <c r="C17" s="109">
        <v>1000000</v>
      </c>
      <c r="D17" s="109">
        <v>5000</v>
      </c>
      <c r="E17" s="124"/>
      <c r="F17" s="125">
        <v>0</v>
      </c>
      <c r="G17" s="108" t="s">
        <v>697</v>
      </c>
    </row>
    <row r="18" spans="1:7" s="31" customFormat="1" ht="11.25">
      <c r="A18" s="106" t="s">
        <v>653</v>
      </c>
      <c r="B18" s="136" t="s">
        <v>669</v>
      </c>
      <c r="C18" s="109">
        <v>100000</v>
      </c>
      <c r="D18" s="109">
        <v>5000</v>
      </c>
      <c r="E18" s="124"/>
      <c r="F18" s="125">
        <v>0</v>
      </c>
      <c r="G18" s="108" t="s">
        <v>697</v>
      </c>
    </row>
    <row r="19" spans="1:7" s="31" customFormat="1" ht="11.25">
      <c r="A19" s="106" t="s">
        <v>654</v>
      </c>
      <c r="B19" s="136" t="s">
        <v>731</v>
      </c>
      <c r="C19" s="109">
        <v>50000</v>
      </c>
      <c r="D19" s="109">
        <v>5000</v>
      </c>
      <c r="E19" s="124"/>
      <c r="F19" s="125">
        <v>0</v>
      </c>
      <c r="G19" s="108" t="s">
        <v>697</v>
      </c>
    </row>
    <row r="20" spans="1:7" s="31" customFormat="1" ht="12" thickBot="1">
      <c r="A20" s="106" t="s">
        <v>655</v>
      </c>
      <c r="B20" s="144" t="s">
        <v>730</v>
      </c>
      <c r="C20" s="109">
        <v>50000</v>
      </c>
      <c r="D20" s="109">
        <v>5000</v>
      </c>
      <c r="E20" s="124"/>
      <c r="F20" s="125">
        <v>0</v>
      </c>
      <c r="G20" s="108" t="s">
        <v>697</v>
      </c>
    </row>
    <row r="21" spans="1:12" s="31" customFormat="1" ht="12" thickBot="1">
      <c r="A21" s="74"/>
      <c r="B21" s="238" t="s">
        <v>677</v>
      </c>
      <c r="C21" s="239"/>
      <c r="D21" s="240"/>
      <c r="E21" s="137"/>
      <c r="F21" s="145">
        <f>SUM(F11:F20)</f>
        <v>0</v>
      </c>
      <c r="G21" s="139"/>
      <c r="H21" s="73"/>
      <c r="I21" s="73"/>
      <c r="J21" s="73"/>
      <c r="K21" s="73"/>
      <c r="L21" s="73"/>
    </row>
    <row r="22" spans="1:12" s="10" customFormat="1" ht="12.75">
      <c r="A22" s="20"/>
      <c r="B22" s="20"/>
      <c r="C22" s="22"/>
      <c r="D22" s="22"/>
      <c r="E22" s="22"/>
      <c r="F22" s="123"/>
      <c r="G22" s="22"/>
      <c r="H22" s="14"/>
      <c r="I22" s="14"/>
      <c r="J22" s="14"/>
      <c r="K22" s="14"/>
      <c r="L22" s="14"/>
    </row>
    <row r="23" spans="1:7" s="10" customFormat="1" ht="12.75">
      <c r="A23" s="15"/>
      <c r="B23" s="79" t="s">
        <v>670</v>
      </c>
      <c r="C23" s="17"/>
      <c r="D23" s="17"/>
      <c r="E23" s="17"/>
      <c r="F23" s="17"/>
      <c r="G23" s="18"/>
    </row>
    <row r="24" spans="1:7" s="10" customFormat="1" ht="12.75">
      <c r="A24" s="15"/>
      <c r="B24" s="79"/>
      <c r="C24" s="17"/>
      <c r="D24" s="17"/>
      <c r="E24" s="17"/>
      <c r="F24" s="17"/>
      <c r="G24" s="18"/>
    </row>
    <row r="25" spans="2:7" s="10" customFormat="1" ht="12.75">
      <c r="B25" s="79" t="s">
        <v>10</v>
      </c>
      <c r="C25" s="99"/>
      <c r="D25" s="99"/>
      <c r="E25" s="99"/>
      <c r="F25" s="99"/>
      <c r="G25" s="99"/>
    </row>
    <row r="26" spans="1:12" s="14" customFormat="1" ht="12.75">
      <c r="A26" s="10"/>
      <c r="B26" s="245" t="s">
        <v>15</v>
      </c>
      <c r="C26" s="245"/>
      <c r="D26" s="245"/>
      <c r="E26" s="245"/>
      <c r="F26" s="245"/>
      <c r="G26" s="245"/>
      <c r="H26" s="10"/>
      <c r="I26" s="10"/>
      <c r="J26" s="10"/>
      <c r="K26" s="10"/>
      <c r="L26" s="10"/>
    </row>
    <row r="27" spans="1:12" s="14" customFormat="1" ht="12.75">
      <c r="A27" s="10"/>
      <c r="B27" s="245" t="s">
        <v>16</v>
      </c>
      <c r="C27" s="245"/>
      <c r="D27" s="245"/>
      <c r="E27" s="245"/>
      <c r="F27" s="245"/>
      <c r="G27" s="245"/>
      <c r="H27" s="10"/>
      <c r="I27" s="10"/>
      <c r="J27" s="10"/>
      <c r="K27" s="10"/>
      <c r="L27" s="10"/>
    </row>
    <row r="28" spans="1:12" s="14" customFormat="1" ht="12.75">
      <c r="A28" s="10"/>
      <c r="B28" s="24"/>
      <c r="C28" s="24"/>
      <c r="D28" s="24"/>
      <c r="E28" s="24"/>
      <c r="F28" s="24"/>
      <c r="G28" s="24"/>
      <c r="H28" s="10"/>
      <c r="I28" s="10"/>
      <c r="J28" s="10"/>
      <c r="K28" s="10"/>
      <c r="L28" s="10"/>
    </row>
    <row r="29" spans="1:12" s="15" customFormat="1" ht="12.75">
      <c r="A29" s="10"/>
      <c r="B29" s="79" t="s">
        <v>775</v>
      </c>
      <c r="C29" s="23"/>
      <c r="D29" s="23"/>
      <c r="E29" s="23"/>
      <c r="F29" s="23"/>
      <c r="G29" s="23"/>
      <c r="H29" s="10"/>
      <c r="I29" s="10"/>
      <c r="J29" s="10"/>
      <c r="K29" s="10"/>
      <c r="L29" s="10"/>
    </row>
    <row r="30" spans="1:12" s="15" customFormat="1" ht="13.5" customHeight="1">
      <c r="A30" s="10"/>
      <c r="B30" s="79" t="s">
        <v>776</v>
      </c>
      <c r="C30" s="23"/>
      <c r="D30" s="23"/>
      <c r="E30" s="23"/>
      <c r="F30" s="23"/>
      <c r="G30" s="23"/>
      <c r="H30" s="10"/>
      <c r="I30" s="10"/>
      <c r="J30" s="10"/>
      <c r="K30" s="10"/>
      <c r="L30" s="10"/>
    </row>
    <row r="31" spans="2:4" s="10" customFormat="1" ht="12.75" customHeight="1">
      <c r="B31" s="214" t="s">
        <v>777</v>
      </c>
      <c r="C31" s="228"/>
      <c r="D31" s="228"/>
    </row>
    <row r="32" spans="1:12" s="3" customFormat="1" ht="12.75">
      <c r="A32"/>
      <c r="B32" s="205" t="s">
        <v>723</v>
      </c>
      <c r="C32"/>
      <c r="D32"/>
      <c r="E32"/>
      <c r="F32"/>
      <c r="G32"/>
      <c r="H32"/>
      <c r="I32"/>
      <c r="J32"/>
      <c r="K32"/>
      <c r="L32"/>
    </row>
    <row r="33" ht="25.5" customHeight="1">
      <c r="B33" s="205" t="s">
        <v>724</v>
      </c>
    </row>
    <row r="34" ht="22.5">
      <c r="B34" s="205" t="s">
        <v>760</v>
      </c>
    </row>
    <row r="35" ht="12.75">
      <c r="B35" s="184"/>
    </row>
    <row r="46" spans="1:12" s="3" customFormat="1" ht="12.75">
      <c r="A46"/>
      <c r="B46"/>
      <c r="C46"/>
      <c r="D46"/>
      <c r="E46"/>
      <c r="F46"/>
      <c r="G46"/>
      <c r="H46"/>
      <c r="I46"/>
      <c r="J46"/>
      <c r="K46"/>
      <c r="L46"/>
    </row>
    <row r="53" ht="24" customHeight="1"/>
  </sheetData>
  <sheetProtection/>
  <mergeCells count="3">
    <mergeCell ref="B21:D21"/>
    <mergeCell ref="B26:G26"/>
    <mergeCell ref="B27:G27"/>
  </mergeCells>
  <printOptions/>
  <pageMargins left="0" right="0" top="0.5905511811023623" bottom="0.8267716535433072" header="0.4724409448818898" footer="0.5118110236220472"/>
  <pageSetup horizontalDpi="300" verticalDpi="300" orientation="landscape" paperSize="9" scale="71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.75390625" style="0" customWidth="1"/>
    <col min="2" max="2" width="92.125" style="0" customWidth="1"/>
    <col min="3" max="3" width="19.875" style="0" customWidth="1"/>
    <col min="4" max="4" width="15.125" style="0" customWidth="1"/>
    <col min="5" max="5" width="12.00390625" style="0" customWidth="1"/>
    <col min="6" max="6" width="11.625" style="0" customWidth="1"/>
    <col min="7" max="7" width="14.625" style="0" bestFit="1" customWidth="1"/>
  </cols>
  <sheetData>
    <row r="1" spans="2:5" s="31" customFormat="1" ht="15" customHeight="1">
      <c r="B1" s="70"/>
      <c r="C1" s="101" t="s">
        <v>750</v>
      </c>
      <c r="D1" s="102"/>
      <c r="E1" s="102"/>
    </row>
    <row r="2" spans="2:5" s="31" customFormat="1" ht="11.25">
      <c r="B2" s="70"/>
      <c r="C2" s="103"/>
      <c r="D2" s="103"/>
      <c r="E2" s="103"/>
    </row>
    <row r="3" spans="2:5" s="9" customFormat="1" ht="12.75">
      <c r="B3" s="42" t="s">
        <v>744</v>
      </c>
      <c r="C3" s="41"/>
      <c r="D3" s="41"/>
      <c r="E3" s="41"/>
    </row>
    <row r="4" spans="2:5" s="9" customFormat="1" ht="12.75">
      <c r="B4" s="42" t="s">
        <v>745</v>
      </c>
      <c r="C4" s="41"/>
      <c r="D4" s="41"/>
      <c r="E4" s="41"/>
    </row>
    <row r="5" spans="2:5" s="9" customFormat="1" ht="12.75">
      <c r="B5" s="39" t="s">
        <v>11</v>
      </c>
      <c r="C5" s="41"/>
      <c r="D5" s="41"/>
      <c r="E5" s="41"/>
    </row>
    <row r="6" s="9" customFormat="1" ht="12.75">
      <c r="A6" s="39" t="s">
        <v>5</v>
      </c>
    </row>
    <row r="7" s="9" customFormat="1" ht="12.75"/>
    <row r="8" spans="1:12" s="67" customFormat="1" ht="12.75">
      <c r="A8" s="271" t="s">
        <v>753</v>
      </c>
      <c r="B8" s="39" t="s">
        <v>671</v>
      </c>
      <c r="C8" s="69"/>
      <c r="D8" s="69"/>
      <c r="E8" s="69"/>
      <c r="F8" s="69"/>
      <c r="G8" s="69"/>
      <c r="H8" s="9"/>
      <c r="I8" s="9"/>
      <c r="J8" s="9"/>
      <c r="K8" s="9"/>
      <c r="L8" s="9"/>
    </row>
    <row r="9" spans="1:12" s="73" customFormat="1" ht="12" thickBot="1">
      <c r="A9" s="70"/>
      <c r="B9" s="31" t="s">
        <v>672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s="110" customFormat="1" ht="22.5">
      <c r="A10" s="91"/>
      <c r="B10" s="92" t="s">
        <v>662</v>
      </c>
      <c r="C10" s="92" t="s">
        <v>625</v>
      </c>
      <c r="D10" s="92" t="s">
        <v>624</v>
      </c>
      <c r="E10" s="92" t="s">
        <v>623</v>
      </c>
      <c r="F10" s="92" t="s">
        <v>613</v>
      </c>
      <c r="G10" s="93" t="s">
        <v>622</v>
      </c>
      <c r="H10" s="94"/>
      <c r="I10" s="94"/>
      <c r="J10" s="94"/>
      <c r="K10" s="94"/>
      <c r="L10" s="94"/>
    </row>
    <row r="11" spans="1:7" s="31" customFormat="1" ht="12" thickBot="1">
      <c r="A11" s="71" t="s">
        <v>621</v>
      </c>
      <c r="B11" s="118" t="s">
        <v>747</v>
      </c>
      <c r="C11" s="157">
        <v>1000000</v>
      </c>
      <c r="D11" s="133">
        <v>5000</v>
      </c>
      <c r="E11" s="124"/>
      <c r="F11" s="125">
        <v>0</v>
      </c>
      <c r="G11" s="108" t="s">
        <v>697</v>
      </c>
    </row>
    <row r="12" spans="1:12" s="31" customFormat="1" ht="12" thickBot="1">
      <c r="A12" s="74"/>
      <c r="B12" s="238" t="s">
        <v>23</v>
      </c>
      <c r="C12" s="239"/>
      <c r="D12" s="240"/>
      <c r="E12" s="137"/>
      <c r="F12" s="145">
        <f>SUM(F11)</f>
        <v>0</v>
      </c>
      <c r="G12" s="139"/>
      <c r="H12" s="73"/>
      <c r="I12" s="73"/>
      <c r="J12" s="73"/>
      <c r="K12" s="73"/>
      <c r="L12" s="73"/>
    </row>
    <row r="13" spans="1:7" s="10" customFormat="1" ht="12.75" customHeight="1">
      <c r="A13" s="15"/>
      <c r="B13" s="15"/>
      <c r="C13" s="17"/>
      <c r="D13" s="17"/>
      <c r="E13" s="17"/>
      <c r="F13" s="17"/>
      <c r="G13" s="17"/>
    </row>
    <row r="14" spans="2:8" s="10" customFormat="1" ht="12.75" customHeight="1">
      <c r="B14" s="31" t="s">
        <v>673</v>
      </c>
      <c r="C14" s="31"/>
      <c r="D14" s="31"/>
      <c r="E14" s="31"/>
      <c r="F14" s="31"/>
      <c r="G14" s="31"/>
      <c r="H14" s="31"/>
    </row>
    <row r="15" spans="2:8" s="10" customFormat="1" ht="66" customHeight="1">
      <c r="B15" s="246" t="s">
        <v>725</v>
      </c>
      <c r="C15" s="247"/>
      <c r="D15" s="100"/>
      <c r="E15" s="100"/>
      <c r="F15" s="100"/>
      <c r="G15" s="100"/>
      <c r="H15" s="100"/>
    </row>
    <row r="16" spans="2:7" s="10" customFormat="1" ht="12.75" customHeight="1">
      <c r="B16" s="31" t="s">
        <v>674</v>
      </c>
      <c r="C16" s="23"/>
      <c r="D16" s="23"/>
      <c r="E16" s="23"/>
      <c r="F16" s="23"/>
      <c r="G16" s="23"/>
    </row>
    <row r="17" s="10" customFormat="1" ht="12.75" customHeight="1">
      <c r="B17" s="12"/>
    </row>
    <row r="18" s="10" customFormat="1" ht="12.75">
      <c r="B18" s="25"/>
    </row>
    <row r="19" s="10" customFormat="1" ht="12.75" customHeight="1">
      <c r="B19" s="26"/>
    </row>
    <row r="20" s="10" customFormat="1" ht="12.75" customHeight="1">
      <c r="B20" s="26"/>
    </row>
    <row r="21" s="10" customFormat="1" ht="12.75" customHeight="1">
      <c r="B21" s="26"/>
    </row>
    <row r="22" s="10" customFormat="1" ht="12.75" customHeight="1">
      <c r="B22" s="26"/>
    </row>
    <row r="23" s="10" customFormat="1" ht="12.75" customHeight="1"/>
    <row r="24" spans="1:12" s="3" customFormat="1" ht="12.75">
      <c r="A24"/>
      <c r="B24"/>
      <c r="C24"/>
      <c r="D24"/>
      <c r="E24"/>
      <c r="F24"/>
      <c r="G24"/>
      <c r="H24"/>
      <c r="I24"/>
      <c r="J24"/>
      <c r="K24"/>
      <c r="L24"/>
    </row>
    <row r="25" ht="12.75" customHeight="1"/>
    <row r="38" spans="1:12" s="3" customFormat="1" ht="12.75">
      <c r="A38"/>
      <c r="B38"/>
      <c r="C38"/>
      <c r="D38"/>
      <c r="E38"/>
      <c r="F38"/>
      <c r="G38"/>
      <c r="H38"/>
      <c r="I38"/>
      <c r="J38"/>
      <c r="K38"/>
      <c r="L38"/>
    </row>
    <row r="45" ht="24" customHeight="1"/>
  </sheetData>
  <sheetProtection/>
  <mergeCells count="2">
    <mergeCell ref="B12:D12"/>
    <mergeCell ref="B15:C15"/>
  </mergeCells>
  <printOptions/>
  <pageMargins left="0" right="0" top="0.5905511811023623" bottom="0.8267716535433072" header="0.4724409448818898" footer="0.5118110236220472"/>
  <pageSetup horizontalDpi="300" verticalDpi="300" orientation="landscape" paperSize="9" scale="71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.75390625" style="0" customWidth="1"/>
    <col min="2" max="2" width="92.125" style="0" customWidth="1"/>
    <col min="3" max="3" width="20.375" style="0" customWidth="1"/>
    <col min="4" max="4" width="15.375" style="0" customWidth="1"/>
    <col min="5" max="5" width="12.00390625" style="0" customWidth="1"/>
    <col min="6" max="6" width="11.625" style="0" customWidth="1"/>
    <col min="7" max="7" width="14.625" style="0" bestFit="1" customWidth="1"/>
  </cols>
  <sheetData>
    <row r="1" spans="2:5" s="9" customFormat="1" ht="12.75">
      <c r="B1" s="39"/>
      <c r="C1" s="107" t="s">
        <v>750</v>
      </c>
      <c r="D1" s="40"/>
      <c r="E1" s="40"/>
    </row>
    <row r="2" spans="2:5" s="9" customFormat="1" ht="12.75">
      <c r="B2" s="39"/>
      <c r="C2" s="41"/>
      <c r="D2" s="41"/>
      <c r="E2" s="41"/>
    </row>
    <row r="3" spans="2:5" s="9" customFormat="1" ht="12.75">
      <c r="B3" s="42" t="s">
        <v>744</v>
      </c>
      <c r="C3" s="41"/>
      <c r="D3" s="41"/>
      <c r="E3" s="41"/>
    </row>
    <row r="4" spans="2:5" s="9" customFormat="1" ht="12.75">
      <c r="B4" s="42" t="s">
        <v>745</v>
      </c>
      <c r="C4" s="41"/>
      <c r="D4" s="41"/>
      <c r="E4" s="41"/>
    </row>
    <row r="5" spans="2:5" s="9" customFormat="1" ht="12.75">
      <c r="B5" s="39" t="s">
        <v>11</v>
      </c>
      <c r="C5" s="41"/>
      <c r="D5" s="41"/>
      <c r="E5" s="41"/>
    </row>
    <row r="6" spans="1:2" s="9" customFormat="1" ht="15.75">
      <c r="A6" s="105" t="s">
        <v>5</v>
      </c>
      <c r="B6" s="8"/>
    </row>
    <row r="7" s="9" customFormat="1" ht="12.75"/>
    <row r="8" s="9" customFormat="1" ht="12.75" customHeight="1"/>
    <row r="9" spans="1:7" s="9" customFormat="1" ht="12.75">
      <c r="A9" s="271" t="s">
        <v>754</v>
      </c>
      <c r="B9" s="39" t="s">
        <v>676</v>
      </c>
      <c r="C9" s="68"/>
      <c r="D9" s="68"/>
      <c r="E9" s="68"/>
      <c r="F9" s="68"/>
      <c r="G9" s="68"/>
    </row>
    <row r="10" spans="1:2" s="9" customFormat="1" ht="12.75" customHeight="1" thickBot="1">
      <c r="A10" s="39"/>
      <c r="B10" s="31" t="s">
        <v>612</v>
      </c>
    </row>
    <row r="11" spans="1:7" s="94" customFormat="1" ht="27" customHeight="1">
      <c r="A11" s="91"/>
      <c r="B11" s="92" t="s">
        <v>662</v>
      </c>
      <c r="C11" s="92" t="s">
        <v>625</v>
      </c>
      <c r="D11" s="92" t="s">
        <v>624</v>
      </c>
      <c r="E11" s="92" t="s">
        <v>623</v>
      </c>
      <c r="F11" s="92" t="s">
        <v>613</v>
      </c>
      <c r="G11" s="93" t="s">
        <v>622</v>
      </c>
    </row>
    <row r="12" spans="1:7" s="73" customFormat="1" ht="102" customHeight="1" thickBot="1">
      <c r="A12" s="106" t="s">
        <v>621</v>
      </c>
      <c r="B12" s="149" t="s">
        <v>675</v>
      </c>
      <c r="C12" s="150">
        <v>500000</v>
      </c>
      <c r="D12" s="150">
        <v>5000</v>
      </c>
      <c r="E12" s="151"/>
      <c r="F12" s="125">
        <v>0</v>
      </c>
      <c r="G12" s="108" t="s">
        <v>697</v>
      </c>
    </row>
    <row r="13" spans="1:7" s="31" customFormat="1" ht="12.75" customHeight="1" thickBot="1">
      <c r="A13" s="153"/>
      <c r="B13" s="248" t="s">
        <v>24</v>
      </c>
      <c r="C13" s="249"/>
      <c r="D13" s="250"/>
      <c r="E13" s="154"/>
      <c r="F13" s="156">
        <f>SUM(F12)</f>
        <v>0</v>
      </c>
      <c r="G13" s="155"/>
    </row>
    <row r="14" spans="1:7" s="10" customFormat="1" ht="12.75" customHeight="1">
      <c r="A14" s="27"/>
      <c r="B14" s="28"/>
      <c r="C14" s="28"/>
      <c r="D14" s="28"/>
      <c r="E14" s="28"/>
      <c r="F14" s="28"/>
      <c r="G14" s="28"/>
    </row>
    <row r="15" spans="2:7" ht="12.75">
      <c r="B15" s="6" t="s">
        <v>678</v>
      </c>
      <c r="C15" s="4"/>
      <c r="D15" s="4"/>
      <c r="E15" s="4"/>
      <c r="F15" s="4"/>
      <c r="G15" s="4"/>
    </row>
    <row r="16" spans="2:7" ht="12.75">
      <c r="B16" s="7"/>
      <c r="C16" s="4"/>
      <c r="D16" s="4"/>
      <c r="E16" s="4"/>
      <c r="F16" s="4"/>
      <c r="G16" s="4"/>
    </row>
    <row r="17" spans="2:7" ht="12.75">
      <c r="B17" s="5"/>
      <c r="C17" s="4"/>
      <c r="D17" s="4"/>
      <c r="E17" s="4"/>
      <c r="F17" s="4"/>
      <c r="G17" s="4"/>
    </row>
    <row r="18" spans="2:7" ht="12.75">
      <c r="B18" s="5"/>
      <c r="C18" s="4"/>
      <c r="D18" s="4"/>
      <c r="E18" s="4"/>
      <c r="F18" s="4"/>
      <c r="G18" s="4"/>
    </row>
    <row r="19" spans="2:7" ht="12.75">
      <c r="B19" s="5"/>
      <c r="C19" s="4"/>
      <c r="D19" s="4"/>
      <c r="E19" s="4"/>
      <c r="F19" s="4"/>
      <c r="G19" s="4"/>
    </row>
    <row r="20" spans="2:7" ht="12.75">
      <c r="B20" s="5"/>
      <c r="C20" s="4"/>
      <c r="D20" s="4"/>
      <c r="E20" s="4"/>
      <c r="F20" s="4"/>
      <c r="G20" s="4"/>
    </row>
  </sheetData>
  <sheetProtection/>
  <mergeCells count="1">
    <mergeCell ref="B13:D13"/>
  </mergeCells>
  <printOptions/>
  <pageMargins left="0" right="0" top="0.5905511811023623" bottom="0.8267716535433072" header="0.4724409448818898" footer="0.5118110236220472"/>
  <pageSetup horizontalDpi="300" verticalDpi="300" orientation="landscape" paperSize="9" scale="71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.75390625" style="0" customWidth="1"/>
    <col min="2" max="2" width="92.125" style="0" customWidth="1"/>
    <col min="3" max="3" width="20.375" style="0" customWidth="1"/>
    <col min="4" max="4" width="15.875" style="0" customWidth="1"/>
    <col min="5" max="5" width="12.00390625" style="0" customWidth="1"/>
    <col min="6" max="6" width="10.875" style="0" customWidth="1"/>
    <col min="7" max="7" width="14.625" style="0" bestFit="1" customWidth="1"/>
  </cols>
  <sheetData>
    <row r="1" spans="2:5" s="31" customFormat="1" ht="11.25">
      <c r="B1" s="70"/>
      <c r="C1" s="101" t="s">
        <v>750</v>
      </c>
      <c r="D1" s="102"/>
      <c r="E1" s="102"/>
    </row>
    <row r="2" spans="2:5" s="31" customFormat="1" ht="11.25">
      <c r="B2" s="70"/>
      <c r="C2" s="103"/>
      <c r="D2" s="103"/>
      <c r="E2" s="103"/>
    </row>
    <row r="3" spans="2:5" s="31" customFormat="1" ht="12.75">
      <c r="B3" s="42" t="s">
        <v>744</v>
      </c>
      <c r="C3" s="103"/>
      <c r="D3" s="103"/>
      <c r="E3" s="103"/>
    </row>
    <row r="4" spans="2:5" s="31" customFormat="1" ht="12.75">
      <c r="B4" s="42" t="s">
        <v>745</v>
      </c>
      <c r="C4" s="103"/>
      <c r="D4" s="103"/>
      <c r="E4" s="103"/>
    </row>
    <row r="5" spans="2:5" s="31" customFormat="1" ht="11.25">
      <c r="B5" s="70" t="s">
        <v>11</v>
      </c>
      <c r="C5" s="103"/>
      <c r="D5" s="103"/>
      <c r="E5" s="103"/>
    </row>
    <row r="6" s="31" customFormat="1" ht="11.25">
      <c r="A6" s="70" t="s">
        <v>5</v>
      </c>
    </row>
    <row r="7" s="31" customFormat="1" ht="11.25"/>
    <row r="8" spans="3:7" s="31" customFormat="1" ht="11.25">
      <c r="C8" s="99"/>
      <c r="D8" s="99"/>
      <c r="E8" s="99"/>
      <c r="F8" s="99"/>
      <c r="G8" s="99"/>
    </row>
    <row r="9" spans="1:7" s="31" customFormat="1" ht="12" thickBot="1">
      <c r="A9" s="272" t="s">
        <v>755</v>
      </c>
      <c r="B9" s="70" t="s">
        <v>679</v>
      </c>
      <c r="C9" s="99"/>
      <c r="D9" s="99"/>
      <c r="E9" s="99"/>
      <c r="F9" s="99"/>
      <c r="G9" s="99"/>
    </row>
    <row r="10" spans="1:7" s="94" customFormat="1" ht="33.75">
      <c r="A10" s="91"/>
      <c r="B10" s="92" t="s">
        <v>662</v>
      </c>
      <c r="C10" s="92" t="s">
        <v>625</v>
      </c>
      <c r="D10" s="92" t="s">
        <v>624</v>
      </c>
      <c r="E10" s="92" t="s">
        <v>623</v>
      </c>
      <c r="F10" s="92" t="s">
        <v>613</v>
      </c>
      <c r="G10" s="93" t="s">
        <v>622</v>
      </c>
    </row>
    <row r="11" spans="1:7" s="31" customFormat="1" ht="22.5" customHeight="1">
      <c r="A11" s="106" t="s">
        <v>621</v>
      </c>
      <c r="B11" s="132" t="s">
        <v>30</v>
      </c>
      <c r="C11" s="146">
        <v>1752853</v>
      </c>
      <c r="D11" s="146">
        <v>5000</v>
      </c>
      <c r="E11" s="231"/>
      <c r="F11" s="147">
        <v>0</v>
      </c>
      <c r="G11" s="159" t="s">
        <v>699</v>
      </c>
    </row>
    <row r="12" spans="1:7" s="31" customFormat="1" ht="22.5" customHeight="1">
      <c r="A12" s="204" t="s">
        <v>645</v>
      </c>
      <c r="B12" s="226" t="s">
        <v>759</v>
      </c>
      <c r="C12" s="227">
        <v>362200</v>
      </c>
      <c r="D12" s="227">
        <v>5000</v>
      </c>
      <c r="E12" s="231"/>
      <c r="F12" s="147">
        <v>0</v>
      </c>
      <c r="G12" s="159" t="s">
        <v>699</v>
      </c>
    </row>
    <row r="13" spans="1:7" s="31" customFormat="1" ht="18" customHeight="1">
      <c r="A13" s="251" t="s">
        <v>646</v>
      </c>
      <c r="B13" s="160" t="s">
        <v>681</v>
      </c>
      <c r="C13" s="254">
        <v>12058209</v>
      </c>
      <c r="D13" s="254">
        <v>5000</v>
      </c>
      <c r="E13" s="231"/>
      <c r="F13" s="147">
        <v>0</v>
      </c>
      <c r="G13" s="159" t="s">
        <v>699</v>
      </c>
    </row>
    <row r="14" spans="1:7" s="31" customFormat="1" ht="18" customHeight="1">
      <c r="A14" s="252"/>
      <c r="B14" s="143" t="s">
        <v>682</v>
      </c>
      <c r="C14" s="255"/>
      <c r="D14" s="255"/>
      <c r="E14" s="231"/>
      <c r="F14" s="147">
        <v>0</v>
      </c>
      <c r="G14" s="159" t="s">
        <v>699</v>
      </c>
    </row>
    <row r="15" spans="1:7" s="31" customFormat="1" ht="18" customHeight="1">
      <c r="A15" s="252"/>
      <c r="B15" s="143" t="s">
        <v>683</v>
      </c>
      <c r="C15" s="255"/>
      <c r="D15" s="255"/>
      <c r="E15" s="231"/>
      <c r="F15" s="147">
        <v>0</v>
      </c>
      <c r="G15" s="159" t="s">
        <v>699</v>
      </c>
    </row>
    <row r="16" spans="1:7" s="31" customFormat="1" ht="18" customHeight="1">
      <c r="A16" s="253"/>
      <c r="B16" s="143" t="s">
        <v>684</v>
      </c>
      <c r="C16" s="256"/>
      <c r="D16" s="256"/>
      <c r="E16" s="231"/>
      <c r="F16" s="147">
        <v>0</v>
      </c>
      <c r="G16" s="159" t="s">
        <v>699</v>
      </c>
    </row>
    <row r="17" spans="1:7" s="31" customFormat="1" ht="23.25" thickBot="1">
      <c r="A17" s="182" t="s">
        <v>647</v>
      </c>
      <c r="B17" s="215" t="s">
        <v>772</v>
      </c>
      <c r="C17" s="216">
        <v>900000</v>
      </c>
      <c r="D17" s="216">
        <v>5000</v>
      </c>
      <c r="E17" s="232"/>
      <c r="F17" s="147">
        <v>0</v>
      </c>
      <c r="G17" s="233" t="s">
        <v>733</v>
      </c>
    </row>
    <row r="18" spans="1:7" s="73" customFormat="1" ht="12" thickBot="1">
      <c r="A18" s="74"/>
      <c r="B18" s="259" t="s">
        <v>700</v>
      </c>
      <c r="C18" s="260"/>
      <c r="D18" s="261"/>
      <c r="E18" s="148"/>
      <c r="F18" s="158">
        <f>SUM(F11:F17)</f>
        <v>0</v>
      </c>
      <c r="G18" s="217"/>
    </row>
    <row r="19" spans="1:7" s="14" customFormat="1" ht="12.75">
      <c r="A19" s="21"/>
      <c r="B19" s="20"/>
      <c r="C19" s="218"/>
      <c r="D19" s="218"/>
      <c r="E19" s="218"/>
      <c r="F19" s="218"/>
      <c r="G19" s="218"/>
    </row>
    <row r="20" spans="1:7" s="72" customFormat="1" ht="11.25">
      <c r="A20" s="115"/>
      <c r="B20" s="79" t="s">
        <v>764</v>
      </c>
      <c r="C20" s="219"/>
      <c r="D20" s="219"/>
      <c r="E20" s="219"/>
      <c r="F20" s="219"/>
      <c r="G20" s="219"/>
    </row>
    <row r="21" spans="1:7" s="72" customFormat="1" ht="11.25">
      <c r="A21" s="115"/>
      <c r="B21" s="79"/>
      <c r="C21" s="219"/>
      <c r="D21" s="219"/>
      <c r="E21" s="219"/>
      <c r="F21" s="219"/>
      <c r="G21" s="219"/>
    </row>
    <row r="22" spans="1:7" s="31" customFormat="1" ht="11.25">
      <c r="A22" s="73"/>
      <c r="B22" s="79" t="s">
        <v>680</v>
      </c>
      <c r="C22" s="220"/>
      <c r="D22" s="220"/>
      <c r="E22" s="220"/>
      <c r="F22" s="220"/>
      <c r="G22" s="220"/>
    </row>
    <row r="23" spans="1:7" s="31" customFormat="1" ht="12.75" customHeight="1">
      <c r="A23" s="112"/>
      <c r="B23" s="262" t="s">
        <v>1</v>
      </c>
      <c r="C23" s="262"/>
      <c r="D23" s="262"/>
      <c r="E23" s="262"/>
      <c r="F23" s="262"/>
      <c r="G23" s="262"/>
    </row>
    <row r="24" spans="1:7" s="31" customFormat="1" ht="12.75" customHeight="1">
      <c r="A24" s="112"/>
      <c r="B24" s="113" t="s">
        <v>766</v>
      </c>
      <c r="C24" s="113"/>
      <c r="D24" s="113"/>
      <c r="E24" s="113"/>
      <c r="F24" s="113"/>
      <c r="G24" s="113"/>
    </row>
    <row r="25" spans="1:7" s="31" customFormat="1" ht="12.75" customHeight="1">
      <c r="A25" s="112"/>
      <c r="B25" s="262" t="s">
        <v>17</v>
      </c>
      <c r="C25" s="262"/>
      <c r="D25" s="262"/>
      <c r="E25" s="262"/>
      <c r="F25" s="262"/>
      <c r="G25" s="262"/>
    </row>
    <row r="26" spans="1:7" s="31" customFormat="1" ht="12.75" customHeight="1">
      <c r="A26" s="112"/>
      <c r="B26" s="262" t="s">
        <v>29</v>
      </c>
      <c r="C26" s="262"/>
      <c r="D26" s="262"/>
      <c r="E26" s="262"/>
      <c r="F26" s="262"/>
      <c r="G26" s="262"/>
    </row>
    <row r="27" spans="1:7" s="31" customFormat="1" ht="12.75" customHeight="1">
      <c r="A27" s="112"/>
      <c r="B27" s="262" t="s">
        <v>2</v>
      </c>
      <c r="C27" s="262"/>
      <c r="D27" s="262"/>
      <c r="E27" s="262"/>
      <c r="F27" s="262"/>
      <c r="G27" s="262"/>
    </row>
    <row r="28" spans="1:7" s="31" customFormat="1" ht="11.25">
      <c r="A28" s="112"/>
      <c r="B28" s="114" t="s">
        <v>3</v>
      </c>
      <c r="C28" s="220"/>
      <c r="D28" s="220"/>
      <c r="E28" s="220"/>
      <c r="F28" s="220"/>
      <c r="G28" s="220"/>
    </row>
    <row r="29" spans="1:7" s="31" customFormat="1" ht="12.75" customHeight="1">
      <c r="A29" s="112"/>
      <c r="B29" s="114" t="s">
        <v>4</v>
      </c>
      <c r="C29" s="220"/>
      <c r="D29" s="220"/>
      <c r="E29" s="220"/>
      <c r="F29" s="220"/>
      <c r="G29" s="220"/>
    </row>
    <row r="30" spans="1:7" s="31" customFormat="1" ht="12.75" customHeight="1">
      <c r="A30" s="112"/>
      <c r="B30" s="114" t="s">
        <v>6</v>
      </c>
      <c r="C30" s="220"/>
      <c r="D30" s="220"/>
      <c r="E30" s="220"/>
      <c r="F30" s="220"/>
      <c r="G30" s="220"/>
    </row>
    <row r="31" spans="1:7" s="31" customFormat="1" ht="12.75" customHeight="1">
      <c r="A31" s="112"/>
      <c r="B31" s="114" t="s">
        <v>765</v>
      </c>
      <c r="C31" s="220"/>
      <c r="D31" s="220"/>
      <c r="E31" s="220"/>
      <c r="F31" s="220"/>
      <c r="G31" s="220"/>
    </row>
    <row r="32" spans="1:7" s="31" customFormat="1" ht="13.5" customHeight="1">
      <c r="A32" s="112"/>
      <c r="B32" s="257" t="s">
        <v>8</v>
      </c>
      <c r="C32" s="258"/>
      <c r="D32" s="258"/>
      <c r="E32" s="258"/>
      <c r="F32" s="258"/>
      <c r="G32" s="258"/>
    </row>
    <row r="33" spans="1:7" s="31" customFormat="1" ht="25.5" customHeight="1">
      <c r="A33" s="112"/>
      <c r="B33" s="114" t="s">
        <v>773</v>
      </c>
      <c r="C33" s="221"/>
      <c r="D33" s="221"/>
      <c r="E33" s="221"/>
      <c r="F33" s="221"/>
      <c r="G33" s="221"/>
    </row>
    <row r="34" spans="2:7" ht="12.75">
      <c r="B34" s="79"/>
      <c r="C34" s="222"/>
      <c r="D34" s="222"/>
      <c r="E34" s="222"/>
      <c r="F34" s="222"/>
      <c r="G34" s="222"/>
    </row>
    <row r="35" spans="2:7" ht="12.75">
      <c r="B35" s="79"/>
      <c r="C35" s="4"/>
      <c r="D35" s="4"/>
      <c r="E35" s="4"/>
      <c r="F35" s="4"/>
      <c r="G35" s="4"/>
    </row>
    <row r="36" spans="2:7" ht="12.75">
      <c r="B36" s="210"/>
      <c r="C36" s="4"/>
      <c r="D36" s="4"/>
      <c r="E36" s="4"/>
      <c r="F36" s="4"/>
      <c r="G36" s="4"/>
    </row>
    <row r="37" spans="2:7" ht="12.75">
      <c r="B37" s="5"/>
      <c r="C37" s="4"/>
      <c r="D37" s="4"/>
      <c r="E37" s="4"/>
      <c r="F37" s="4"/>
      <c r="G37" s="4"/>
    </row>
    <row r="38" spans="2:7" ht="12.75">
      <c r="B38" s="5"/>
      <c r="C38" s="4"/>
      <c r="D38" s="4"/>
      <c r="E38" s="4"/>
      <c r="F38" s="4"/>
      <c r="G38" s="4"/>
    </row>
  </sheetData>
  <sheetProtection/>
  <mergeCells count="9">
    <mergeCell ref="A13:A16"/>
    <mergeCell ref="C13:C16"/>
    <mergeCell ref="D13:D16"/>
    <mergeCell ref="B32:G32"/>
    <mergeCell ref="B18:D18"/>
    <mergeCell ref="B23:G23"/>
    <mergeCell ref="B25:G25"/>
    <mergeCell ref="B26:G26"/>
    <mergeCell ref="B27:G27"/>
  </mergeCells>
  <printOptions/>
  <pageMargins left="0" right="0" top="0.5905511811023623" bottom="0.8267716535433072" header="0.4724409448818898" footer="0.5118110236220472"/>
  <pageSetup horizontalDpi="300" verticalDpi="300" orientation="landscape" paperSize="9" scale="71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45"/>
  <sheetViews>
    <sheetView zoomScalePageLayoutView="0" workbookViewId="0" topLeftCell="A1">
      <selection activeCell="B24" sqref="B24"/>
    </sheetView>
  </sheetViews>
  <sheetFormatPr defaultColWidth="8.75390625" defaultRowHeight="12.75"/>
  <cols>
    <col min="1" max="1" width="5.75390625" style="31" customWidth="1"/>
    <col min="2" max="2" width="92.125" style="31" customWidth="1"/>
    <col min="3" max="3" width="21.125" style="31" customWidth="1"/>
    <col min="4" max="4" width="15.625" style="31" customWidth="1"/>
    <col min="5" max="5" width="12.00390625" style="31" customWidth="1"/>
    <col min="6" max="6" width="18.375" style="31" customWidth="1"/>
    <col min="7" max="7" width="14.625" style="31" bestFit="1" customWidth="1"/>
    <col min="8" max="16384" width="8.75390625" style="31" customWidth="1"/>
  </cols>
  <sheetData>
    <row r="1" spans="2:5" ht="11.25">
      <c r="B1" s="70"/>
      <c r="C1" s="101" t="s">
        <v>750</v>
      </c>
      <c r="D1" s="102"/>
      <c r="E1" s="102"/>
    </row>
    <row r="2" spans="2:5" ht="11.25">
      <c r="B2" s="70"/>
      <c r="C2" s="103"/>
      <c r="D2" s="103"/>
      <c r="E2" s="103"/>
    </row>
    <row r="3" spans="2:5" ht="12.75">
      <c r="B3" s="42" t="s">
        <v>744</v>
      </c>
      <c r="C3" s="103"/>
      <c r="D3" s="103"/>
      <c r="E3" s="103"/>
    </row>
    <row r="4" spans="2:5" ht="12.75">
      <c r="B4" s="42" t="s">
        <v>745</v>
      </c>
      <c r="C4" s="103"/>
      <c r="D4" s="103"/>
      <c r="E4" s="103"/>
    </row>
    <row r="5" spans="2:5" ht="11.25">
      <c r="B5" s="70" t="s">
        <v>11</v>
      </c>
      <c r="C5" s="103"/>
      <c r="D5" s="103"/>
      <c r="E5" s="103"/>
    </row>
    <row r="6" ht="11.25">
      <c r="A6" s="70" t="s">
        <v>5</v>
      </c>
    </row>
    <row r="8" spans="1:7" ht="12.75" customHeight="1">
      <c r="A8" s="112"/>
      <c r="B8" s="113"/>
      <c r="C8" s="113"/>
      <c r="D8" s="113"/>
      <c r="E8" s="113"/>
      <c r="F8" s="113"/>
      <c r="G8" s="113"/>
    </row>
    <row r="9" spans="1:7" ht="11.25">
      <c r="A9" s="272" t="s">
        <v>756</v>
      </c>
      <c r="B9" s="70" t="s">
        <v>739</v>
      </c>
      <c r="C9" s="80"/>
      <c r="D9" s="80"/>
      <c r="E9" s="80"/>
      <c r="F9" s="80"/>
      <c r="G9" s="80"/>
    </row>
    <row r="10" spans="1:7" s="73" customFormat="1" ht="12.75" customHeight="1" thickBot="1">
      <c r="A10" s="70"/>
      <c r="B10" s="31" t="s">
        <v>685</v>
      </c>
      <c r="C10" s="31"/>
      <c r="D10" s="31"/>
      <c r="E10" s="31"/>
      <c r="F10" s="31"/>
      <c r="G10" s="31"/>
    </row>
    <row r="11" spans="1:7" s="110" customFormat="1" ht="12.75" customHeight="1">
      <c r="A11" s="91"/>
      <c r="B11" s="92" t="s">
        <v>662</v>
      </c>
      <c r="C11" s="92" t="s">
        <v>625</v>
      </c>
      <c r="D11" s="92" t="s">
        <v>624</v>
      </c>
      <c r="E11" s="92" t="s">
        <v>623</v>
      </c>
      <c r="F11" s="92" t="s">
        <v>613</v>
      </c>
      <c r="G11" s="93" t="s">
        <v>0</v>
      </c>
    </row>
    <row r="12" spans="1:7" s="73" customFormat="1" ht="22.5">
      <c r="A12" s="98" t="s">
        <v>621</v>
      </c>
      <c r="B12" s="199" t="s">
        <v>749</v>
      </c>
      <c r="C12" s="186">
        <v>20000000</v>
      </c>
      <c r="D12" s="150">
        <v>5000</v>
      </c>
      <c r="E12" s="151"/>
      <c r="F12" s="125">
        <v>0</v>
      </c>
      <c r="G12" s="234" t="s">
        <v>733</v>
      </c>
    </row>
    <row r="13" spans="1:7" s="73" customFormat="1" ht="22.5">
      <c r="A13" s="98" t="s">
        <v>645</v>
      </c>
      <c r="B13" s="144" t="s">
        <v>761</v>
      </c>
      <c r="C13" s="186">
        <v>200000</v>
      </c>
      <c r="D13" s="150">
        <v>5000</v>
      </c>
      <c r="E13" s="151"/>
      <c r="F13" s="125">
        <v>0</v>
      </c>
      <c r="G13" s="234" t="s">
        <v>733</v>
      </c>
    </row>
    <row r="14" spans="1:7" s="73" customFormat="1" ht="12.75" customHeight="1" thickBot="1">
      <c r="A14" s="126"/>
      <c r="B14" s="263" t="s">
        <v>686</v>
      </c>
      <c r="C14" s="263"/>
      <c r="D14" s="263"/>
      <c r="E14" s="127"/>
      <c r="F14" s="161">
        <f>SUM(F12:F13)</f>
        <v>0</v>
      </c>
      <c r="G14" s="128"/>
    </row>
    <row r="15" spans="1:7" ht="11.25">
      <c r="A15" s="112"/>
      <c r="B15" s="113" t="s">
        <v>726</v>
      </c>
      <c r="C15" s="113"/>
      <c r="D15" s="113"/>
      <c r="E15" s="113"/>
      <c r="F15" s="113"/>
      <c r="G15" s="113"/>
    </row>
    <row r="16" spans="1:7" ht="11.25">
      <c r="A16" s="73"/>
      <c r="B16" s="73"/>
      <c r="C16" s="80"/>
      <c r="D16" s="80"/>
      <c r="E16" s="80"/>
      <c r="F16" s="80"/>
      <c r="G16" s="80"/>
    </row>
    <row r="17" spans="1:2" ht="11.25">
      <c r="A17" s="31" t="s">
        <v>31</v>
      </c>
      <c r="B17" s="120" t="s">
        <v>748</v>
      </c>
    </row>
    <row r="18" ht="11.25">
      <c r="B18" s="120" t="s">
        <v>32</v>
      </c>
    </row>
    <row r="19" ht="11.25">
      <c r="B19" s="120" t="s">
        <v>33</v>
      </c>
    </row>
    <row r="20" ht="11.25">
      <c r="B20" s="120" t="s">
        <v>34</v>
      </c>
    </row>
    <row r="21" ht="11.25">
      <c r="B21" s="120" t="s">
        <v>35</v>
      </c>
    </row>
    <row r="22" ht="11.25">
      <c r="B22" s="120" t="s">
        <v>36</v>
      </c>
    </row>
    <row r="23" ht="11.25">
      <c r="B23" s="120" t="s">
        <v>37</v>
      </c>
    </row>
    <row r="24" ht="11.25">
      <c r="B24" s="121" t="s">
        <v>38</v>
      </c>
    </row>
    <row r="25" ht="11.25">
      <c r="B25" s="121" t="s">
        <v>39</v>
      </c>
    </row>
    <row r="26" ht="11.25">
      <c r="B26" s="121" t="s">
        <v>40</v>
      </c>
    </row>
    <row r="27" ht="11.25">
      <c r="B27" s="121" t="s">
        <v>41</v>
      </c>
    </row>
    <row r="28" ht="11.25">
      <c r="B28" s="121" t="s">
        <v>42</v>
      </c>
    </row>
    <row r="29" ht="11.25">
      <c r="B29" s="121" t="s">
        <v>43</v>
      </c>
    </row>
    <row r="30" ht="11.25">
      <c r="B30" s="121" t="s">
        <v>44</v>
      </c>
    </row>
    <row r="31" ht="11.25">
      <c r="B31" s="121" t="s">
        <v>45</v>
      </c>
    </row>
    <row r="32" ht="11.25">
      <c r="B32" s="121" t="s">
        <v>46</v>
      </c>
    </row>
    <row r="33" ht="11.25">
      <c r="B33" s="121" t="s">
        <v>47</v>
      </c>
    </row>
    <row r="34" ht="11.25">
      <c r="B34" s="121" t="s">
        <v>48</v>
      </c>
    </row>
    <row r="35" ht="11.25">
      <c r="B35" s="121" t="s">
        <v>49</v>
      </c>
    </row>
    <row r="36" ht="11.25">
      <c r="B36" s="121" t="s">
        <v>50</v>
      </c>
    </row>
    <row r="37" ht="11.25">
      <c r="B37" s="120" t="s">
        <v>51</v>
      </c>
    </row>
    <row r="38" ht="11.25">
      <c r="B38" s="121" t="s">
        <v>52</v>
      </c>
    </row>
    <row r="39" ht="11.25">
      <c r="B39" s="121" t="s">
        <v>53</v>
      </c>
    </row>
    <row r="40" ht="11.25">
      <c r="B40" s="121" t="s">
        <v>54</v>
      </c>
    </row>
    <row r="41" ht="11.25">
      <c r="B41" s="121" t="s">
        <v>55</v>
      </c>
    </row>
    <row r="42" ht="11.25">
      <c r="B42" s="121" t="s">
        <v>56</v>
      </c>
    </row>
    <row r="43" ht="11.25">
      <c r="B43" s="121" t="s">
        <v>57</v>
      </c>
    </row>
    <row r="44" ht="11.25">
      <c r="B44" s="121" t="s">
        <v>58</v>
      </c>
    </row>
    <row r="45" ht="11.25">
      <c r="B45" s="121" t="s">
        <v>59</v>
      </c>
    </row>
    <row r="46" ht="11.25">
      <c r="B46" s="121" t="s">
        <v>60</v>
      </c>
    </row>
    <row r="47" ht="11.25">
      <c r="B47" s="121" t="s">
        <v>61</v>
      </c>
    </row>
    <row r="48" ht="11.25">
      <c r="B48" s="121" t="s">
        <v>62</v>
      </c>
    </row>
    <row r="49" ht="11.25">
      <c r="B49" s="121" t="s">
        <v>63</v>
      </c>
    </row>
    <row r="50" ht="11.25">
      <c r="B50" s="121" t="s">
        <v>64</v>
      </c>
    </row>
    <row r="51" ht="11.25">
      <c r="B51" s="121" t="s">
        <v>65</v>
      </c>
    </row>
    <row r="52" ht="11.25">
      <c r="B52" s="121" t="s">
        <v>66</v>
      </c>
    </row>
    <row r="53" ht="11.25">
      <c r="B53" s="121" t="s">
        <v>67</v>
      </c>
    </row>
    <row r="54" ht="11.25">
      <c r="B54" s="121" t="s">
        <v>68</v>
      </c>
    </row>
    <row r="55" ht="11.25">
      <c r="B55" s="121" t="s">
        <v>69</v>
      </c>
    </row>
    <row r="56" ht="11.25">
      <c r="B56" s="121" t="s">
        <v>70</v>
      </c>
    </row>
    <row r="57" ht="11.25">
      <c r="B57" s="121" t="s">
        <v>71</v>
      </c>
    </row>
    <row r="58" ht="11.25">
      <c r="B58" s="121" t="s">
        <v>72</v>
      </c>
    </row>
    <row r="59" ht="11.25">
      <c r="B59" s="121" t="s">
        <v>73</v>
      </c>
    </row>
    <row r="60" ht="11.25">
      <c r="B60" s="121" t="s">
        <v>74</v>
      </c>
    </row>
    <row r="61" ht="11.25">
      <c r="B61" s="121" t="s">
        <v>75</v>
      </c>
    </row>
    <row r="62" ht="11.25">
      <c r="B62" s="121" t="s">
        <v>76</v>
      </c>
    </row>
    <row r="63" ht="11.25">
      <c r="B63" s="121" t="s">
        <v>77</v>
      </c>
    </row>
    <row r="64" ht="11.25">
      <c r="B64" s="121" t="s">
        <v>78</v>
      </c>
    </row>
    <row r="65" ht="11.25">
      <c r="B65" s="121" t="s">
        <v>79</v>
      </c>
    </row>
    <row r="66" ht="11.25">
      <c r="B66" s="121" t="s">
        <v>80</v>
      </c>
    </row>
    <row r="67" ht="11.25">
      <c r="B67" s="121" t="s">
        <v>81</v>
      </c>
    </row>
    <row r="68" ht="11.25">
      <c r="B68" s="121" t="s">
        <v>82</v>
      </c>
    </row>
    <row r="69" ht="11.25">
      <c r="B69" s="121" t="s">
        <v>83</v>
      </c>
    </row>
    <row r="70" ht="11.25">
      <c r="B70" s="121" t="s">
        <v>84</v>
      </c>
    </row>
    <row r="71" ht="11.25">
      <c r="B71" s="121" t="s">
        <v>85</v>
      </c>
    </row>
    <row r="72" ht="11.25">
      <c r="B72" s="121" t="s">
        <v>86</v>
      </c>
    </row>
    <row r="73" ht="11.25">
      <c r="B73" s="121" t="s">
        <v>87</v>
      </c>
    </row>
    <row r="74" ht="11.25">
      <c r="B74" s="121" t="s">
        <v>88</v>
      </c>
    </row>
    <row r="75" ht="11.25">
      <c r="B75" s="121" t="s">
        <v>89</v>
      </c>
    </row>
    <row r="76" ht="11.25">
      <c r="B76" s="121" t="s">
        <v>90</v>
      </c>
    </row>
    <row r="77" ht="11.25">
      <c r="B77" s="121" t="s">
        <v>91</v>
      </c>
    </row>
    <row r="78" ht="11.25">
      <c r="B78" s="121" t="s">
        <v>92</v>
      </c>
    </row>
    <row r="79" ht="11.25">
      <c r="B79" s="121" t="s">
        <v>93</v>
      </c>
    </row>
    <row r="80" ht="11.25">
      <c r="B80" s="121" t="s">
        <v>94</v>
      </c>
    </row>
    <row r="81" ht="11.25">
      <c r="B81" s="120" t="s">
        <v>95</v>
      </c>
    </row>
    <row r="82" ht="11.25">
      <c r="B82" s="120" t="s">
        <v>96</v>
      </c>
    </row>
    <row r="83" ht="11.25">
      <c r="B83" s="120" t="s">
        <v>97</v>
      </c>
    </row>
    <row r="84" ht="11.25">
      <c r="B84" s="120" t="s">
        <v>95</v>
      </c>
    </row>
    <row r="85" ht="11.25">
      <c r="B85" s="121" t="s">
        <v>98</v>
      </c>
    </row>
    <row r="86" ht="11.25">
      <c r="B86" s="121" t="s">
        <v>99</v>
      </c>
    </row>
    <row r="87" ht="11.25">
      <c r="B87" s="121" t="s">
        <v>100</v>
      </c>
    </row>
    <row r="88" ht="11.25">
      <c r="B88" s="121" t="s">
        <v>101</v>
      </c>
    </row>
    <row r="89" ht="11.25">
      <c r="B89" s="121" t="s">
        <v>102</v>
      </c>
    </row>
    <row r="90" ht="11.25">
      <c r="B90" s="121" t="s">
        <v>103</v>
      </c>
    </row>
    <row r="91" ht="11.25">
      <c r="B91" s="121" t="s">
        <v>104</v>
      </c>
    </row>
    <row r="92" ht="11.25">
      <c r="B92" s="121" t="s">
        <v>105</v>
      </c>
    </row>
    <row r="93" ht="11.25">
      <c r="B93" s="121" t="s">
        <v>106</v>
      </c>
    </row>
    <row r="94" ht="11.25">
      <c r="B94" s="121" t="s">
        <v>107</v>
      </c>
    </row>
    <row r="95" ht="11.25">
      <c r="B95" s="121" t="s">
        <v>108</v>
      </c>
    </row>
    <row r="96" ht="11.25">
      <c r="B96" s="121" t="s">
        <v>109</v>
      </c>
    </row>
    <row r="97" ht="11.25">
      <c r="B97" s="121" t="s">
        <v>110</v>
      </c>
    </row>
    <row r="98" ht="11.25">
      <c r="B98" s="121" t="s">
        <v>111</v>
      </c>
    </row>
    <row r="99" ht="11.25">
      <c r="B99" s="121" t="s">
        <v>112</v>
      </c>
    </row>
    <row r="100" ht="11.25">
      <c r="B100" s="121" t="s">
        <v>113</v>
      </c>
    </row>
    <row r="101" ht="11.25">
      <c r="B101" s="121" t="s">
        <v>114</v>
      </c>
    </row>
    <row r="102" ht="11.25">
      <c r="B102" s="121" t="s">
        <v>115</v>
      </c>
    </row>
    <row r="103" ht="11.25">
      <c r="B103" s="121" t="s">
        <v>116</v>
      </c>
    </row>
    <row r="104" ht="11.25">
      <c r="B104" s="121" t="s">
        <v>117</v>
      </c>
    </row>
    <row r="105" ht="11.25">
      <c r="B105" s="121" t="s">
        <v>118</v>
      </c>
    </row>
    <row r="106" ht="11.25">
      <c r="B106" s="121" t="s">
        <v>119</v>
      </c>
    </row>
    <row r="107" ht="11.25">
      <c r="B107" s="121" t="s">
        <v>120</v>
      </c>
    </row>
    <row r="108" ht="11.25">
      <c r="B108" s="121" t="s">
        <v>121</v>
      </c>
    </row>
    <row r="109" ht="11.25">
      <c r="B109" s="121" t="s">
        <v>122</v>
      </c>
    </row>
    <row r="110" ht="11.25">
      <c r="B110" s="121" t="s">
        <v>123</v>
      </c>
    </row>
    <row r="111" ht="11.25">
      <c r="B111" s="121" t="s">
        <v>124</v>
      </c>
    </row>
    <row r="112" ht="11.25">
      <c r="B112" s="121" t="s">
        <v>125</v>
      </c>
    </row>
    <row r="113" ht="11.25">
      <c r="B113" s="121" t="s">
        <v>126</v>
      </c>
    </row>
    <row r="114" ht="11.25">
      <c r="B114" s="121" t="s">
        <v>127</v>
      </c>
    </row>
    <row r="115" ht="11.25">
      <c r="B115" s="121" t="s">
        <v>128</v>
      </c>
    </row>
    <row r="116" ht="11.25">
      <c r="B116" s="121" t="s">
        <v>129</v>
      </c>
    </row>
    <row r="117" ht="11.25">
      <c r="B117" s="121" t="s">
        <v>130</v>
      </c>
    </row>
    <row r="118" ht="11.25">
      <c r="B118" s="121" t="s">
        <v>131</v>
      </c>
    </row>
    <row r="119" ht="11.25">
      <c r="B119" s="121" t="s">
        <v>132</v>
      </c>
    </row>
    <row r="120" ht="11.25">
      <c r="B120" s="121" t="s">
        <v>133</v>
      </c>
    </row>
    <row r="121" ht="11.25">
      <c r="B121" s="121" t="s">
        <v>134</v>
      </c>
    </row>
    <row r="122" ht="11.25">
      <c r="B122" s="121" t="s">
        <v>135</v>
      </c>
    </row>
    <row r="123" ht="11.25">
      <c r="B123" s="121" t="s">
        <v>136</v>
      </c>
    </row>
    <row r="124" ht="11.25">
      <c r="B124" s="121" t="s">
        <v>137</v>
      </c>
    </row>
    <row r="125" ht="11.25">
      <c r="B125" s="121" t="s">
        <v>138</v>
      </c>
    </row>
    <row r="126" ht="11.25">
      <c r="B126" s="121" t="s">
        <v>139</v>
      </c>
    </row>
    <row r="127" ht="11.25">
      <c r="B127" s="121" t="s">
        <v>140</v>
      </c>
    </row>
    <row r="128" ht="11.25">
      <c r="B128" s="121" t="s">
        <v>141</v>
      </c>
    </row>
    <row r="129" ht="11.25">
      <c r="B129" s="121" t="s">
        <v>142</v>
      </c>
    </row>
    <row r="130" ht="11.25">
      <c r="B130" s="121" t="s">
        <v>143</v>
      </c>
    </row>
    <row r="131" ht="11.25">
      <c r="B131" s="121" t="s">
        <v>144</v>
      </c>
    </row>
    <row r="132" ht="11.25">
      <c r="B132" s="121" t="s">
        <v>145</v>
      </c>
    </row>
    <row r="133" ht="11.25">
      <c r="B133" s="121" t="s">
        <v>146</v>
      </c>
    </row>
    <row r="134" ht="11.25">
      <c r="B134" s="121" t="s">
        <v>147</v>
      </c>
    </row>
    <row r="135" ht="11.25">
      <c r="B135" s="121" t="s">
        <v>148</v>
      </c>
    </row>
    <row r="136" ht="11.25">
      <c r="B136" s="121" t="s">
        <v>149</v>
      </c>
    </row>
    <row r="137" ht="11.25">
      <c r="B137" s="121" t="s">
        <v>150</v>
      </c>
    </row>
    <row r="138" ht="11.25">
      <c r="B138" s="121" t="s">
        <v>151</v>
      </c>
    </row>
    <row r="139" ht="11.25">
      <c r="B139" s="121" t="s">
        <v>152</v>
      </c>
    </row>
    <row r="140" ht="11.25">
      <c r="B140" s="121" t="s">
        <v>153</v>
      </c>
    </row>
    <row r="141" ht="11.25">
      <c r="B141" s="121" t="s">
        <v>154</v>
      </c>
    </row>
    <row r="142" ht="11.25">
      <c r="B142" s="120" t="s">
        <v>155</v>
      </c>
    </row>
    <row r="143" ht="11.25">
      <c r="B143" s="121" t="s">
        <v>156</v>
      </c>
    </row>
    <row r="144" ht="11.25">
      <c r="B144" s="121" t="s">
        <v>157</v>
      </c>
    </row>
    <row r="145" ht="11.25">
      <c r="B145" s="121" t="s">
        <v>158</v>
      </c>
    </row>
    <row r="146" ht="11.25">
      <c r="B146" s="121" t="s">
        <v>159</v>
      </c>
    </row>
    <row r="147" ht="11.25">
      <c r="B147" s="121" t="s">
        <v>160</v>
      </c>
    </row>
    <row r="148" ht="11.25">
      <c r="B148" s="121" t="s">
        <v>161</v>
      </c>
    </row>
    <row r="149" ht="11.25">
      <c r="B149" s="121" t="s">
        <v>162</v>
      </c>
    </row>
    <row r="150" ht="11.25">
      <c r="B150" s="121" t="s">
        <v>163</v>
      </c>
    </row>
    <row r="151" ht="11.25">
      <c r="B151" s="121" t="s">
        <v>164</v>
      </c>
    </row>
    <row r="152" ht="11.25">
      <c r="B152" s="121" t="s">
        <v>165</v>
      </c>
    </row>
    <row r="153" ht="11.25">
      <c r="B153" s="121" t="s">
        <v>166</v>
      </c>
    </row>
    <row r="154" ht="11.25">
      <c r="B154" s="120" t="s">
        <v>167</v>
      </c>
    </row>
    <row r="155" ht="11.25">
      <c r="B155" s="121" t="s">
        <v>168</v>
      </c>
    </row>
    <row r="156" ht="11.25">
      <c r="B156" s="121" t="s">
        <v>169</v>
      </c>
    </row>
    <row r="157" ht="11.25">
      <c r="B157" s="121" t="s">
        <v>170</v>
      </c>
    </row>
    <row r="158" ht="11.25">
      <c r="B158" s="121" t="s">
        <v>171</v>
      </c>
    </row>
    <row r="159" ht="11.25">
      <c r="B159" s="121" t="s">
        <v>172</v>
      </c>
    </row>
    <row r="160" ht="11.25">
      <c r="B160" s="121" t="s">
        <v>173</v>
      </c>
    </row>
    <row r="161" ht="11.25">
      <c r="B161" s="121" t="s">
        <v>174</v>
      </c>
    </row>
    <row r="162" ht="11.25">
      <c r="B162" s="121" t="s">
        <v>175</v>
      </c>
    </row>
    <row r="163" ht="11.25">
      <c r="B163" s="121" t="s">
        <v>176</v>
      </c>
    </row>
    <row r="164" ht="11.25">
      <c r="B164" s="121" t="s">
        <v>177</v>
      </c>
    </row>
    <row r="165" ht="11.25">
      <c r="B165" s="121" t="s">
        <v>178</v>
      </c>
    </row>
    <row r="166" ht="11.25">
      <c r="B166" s="121" t="s">
        <v>179</v>
      </c>
    </row>
    <row r="167" ht="11.25">
      <c r="B167" s="121" t="s">
        <v>180</v>
      </c>
    </row>
    <row r="168" ht="11.25">
      <c r="B168" s="121" t="s">
        <v>181</v>
      </c>
    </row>
    <row r="169" ht="11.25">
      <c r="B169" s="120" t="s">
        <v>182</v>
      </c>
    </row>
    <row r="170" ht="11.25">
      <c r="B170" s="121" t="s">
        <v>183</v>
      </c>
    </row>
    <row r="171" ht="11.25">
      <c r="B171" s="121" t="s">
        <v>184</v>
      </c>
    </row>
    <row r="172" ht="11.25">
      <c r="B172" s="121" t="s">
        <v>185</v>
      </c>
    </row>
    <row r="173" ht="11.25">
      <c r="B173" s="121" t="s">
        <v>186</v>
      </c>
    </row>
    <row r="174" ht="11.25">
      <c r="B174" s="121" t="s">
        <v>187</v>
      </c>
    </row>
    <row r="175" ht="11.25">
      <c r="B175" s="121" t="s">
        <v>188</v>
      </c>
    </row>
    <row r="176" ht="11.25">
      <c r="B176" s="121" t="s">
        <v>189</v>
      </c>
    </row>
    <row r="177" ht="11.25">
      <c r="B177" s="121" t="s">
        <v>190</v>
      </c>
    </row>
    <row r="178" ht="11.25">
      <c r="B178" s="121" t="s">
        <v>191</v>
      </c>
    </row>
    <row r="179" ht="11.25">
      <c r="B179" s="121" t="s">
        <v>192</v>
      </c>
    </row>
    <row r="180" ht="11.25">
      <c r="B180" s="121" t="s">
        <v>193</v>
      </c>
    </row>
    <row r="181" ht="11.25">
      <c r="B181" s="121" t="s">
        <v>194</v>
      </c>
    </row>
    <row r="182" ht="11.25">
      <c r="B182" s="121" t="s">
        <v>195</v>
      </c>
    </row>
    <row r="183" ht="11.25">
      <c r="B183" s="121" t="s">
        <v>196</v>
      </c>
    </row>
    <row r="184" ht="11.25">
      <c r="B184" s="121" t="s">
        <v>197</v>
      </c>
    </row>
    <row r="185" ht="11.25">
      <c r="B185" s="121" t="s">
        <v>198</v>
      </c>
    </row>
    <row r="186" ht="11.25">
      <c r="B186" s="121" t="s">
        <v>199</v>
      </c>
    </row>
    <row r="187" ht="11.25">
      <c r="B187" s="121" t="s">
        <v>200</v>
      </c>
    </row>
    <row r="188" ht="11.25">
      <c r="B188" s="121" t="s">
        <v>687</v>
      </c>
    </row>
    <row r="189" ht="11.25">
      <c r="B189" s="121" t="s">
        <v>201</v>
      </c>
    </row>
    <row r="190" ht="11.25">
      <c r="B190" s="121" t="s">
        <v>202</v>
      </c>
    </row>
    <row r="191" ht="11.25">
      <c r="B191" s="121" t="s">
        <v>203</v>
      </c>
    </row>
    <row r="192" ht="11.25">
      <c r="B192" s="121" t="s">
        <v>204</v>
      </c>
    </row>
    <row r="193" ht="11.25">
      <c r="B193" s="121" t="s">
        <v>205</v>
      </c>
    </row>
    <row r="194" ht="11.25">
      <c r="B194" s="121" t="s">
        <v>206</v>
      </c>
    </row>
    <row r="195" ht="11.25">
      <c r="B195" s="121" t="s">
        <v>207</v>
      </c>
    </row>
    <row r="196" ht="11.25">
      <c r="B196" s="121" t="s">
        <v>208</v>
      </c>
    </row>
    <row r="197" ht="11.25">
      <c r="B197" s="121" t="s">
        <v>209</v>
      </c>
    </row>
    <row r="198" ht="11.25">
      <c r="B198" s="121" t="s">
        <v>210</v>
      </c>
    </row>
    <row r="199" ht="11.25">
      <c r="B199" s="121" t="s">
        <v>211</v>
      </c>
    </row>
    <row r="200" ht="11.25">
      <c r="B200" s="121" t="s">
        <v>212</v>
      </c>
    </row>
    <row r="201" ht="11.25">
      <c r="B201" s="121" t="s">
        <v>213</v>
      </c>
    </row>
    <row r="202" ht="11.25">
      <c r="B202" s="121" t="s">
        <v>214</v>
      </c>
    </row>
    <row r="203" ht="11.25">
      <c r="B203" s="121" t="s">
        <v>215</v>
      </c>
    </row>
    <row r="204" ht="11.25">
      <c r="B204" s="121" t="s">
        <v>216</v>
      </c>
    </row>
    <row r="205" ht="11.25">
      <c r="B205" s="121" t="s">
        <v>217</v>
      </c>
    </row>
    <row r="206" ht="11.25">
      <c r="B206" s="121" t="s">
        <v>218</v>
      </c>
    </row>
    <row r="207" ht="11.25">
      <c r="B207" s="121" t="s">
        <v>219</v>
      </c>
    </row>
    <row r="208" ht="11.25">
      <c r="B208" s="120" t="s">
        <v>220</v>
      </c>
    </row>
    <row r="209" ht="11.25">
      <c r="B209" s="121" t="s">
        <v>221</v>
      </c>
    </row>
    <row r="210" ht="11.25">
      <c r="B210" s="121" t="s">
        <v>222</v>
      </c>
    </row>
    <row r="211" ht="11.25">
      <c r="B211" s="121" t="s">
        <v>223</v>
      </c>
    </row>
    <row r="212" ht="11.25">
      <c r="B212" s="121" t="s">
        <v>224</v>
      </c>
    </row>
    <row r="213" ht="11.25">
      <c r="B213" s="121" t="s">
        <v>225</v>
      </c>
    </row>
    <row r="214" ht="11.25">
      <c r="B214" s="121" t="s">
        <v>226</v>
      </c>
    </row>
    <row r="215" ht="11.25">
      <c r="B215" s="121" t="s">
        <v>227</v>
      </c>
    </row>
    <row r="216" ht="11.25">
      <c r="B216" s="121" t="s">
        <v>228</v>
      </c>
    </row>
    <row r="217" ht="11.25">
      <c r="B217" s="121" t="s">
        <v>229</v>
      </c>
    </row>
    <row r="218" ht="11.25">
      <c r="B218" s="121" t="s">
        <v>230</v>
      </c>
    </row>
    <row r="219" ht="11.25">
      <c r="B219" s="121" t="s">
        <v>231</v>
      </c>
    </row>
    <row r="220" ht="11.25">
      <c r="B220" s="121" t="s">
        <v>232</v>
      </c>
    </row>
    <row r="221" ht="11.25">
      <c r="B221" s="121" t="s">
        <v>233</v>
      </c>
    </row>
    <row r="222" ht="11.25">
      <c r="B222" s="121" t="s">
        <v>234</v>
      </c>
    </row>
    <row r="223" ht="11.25">
      <c r="B223" s="121" t="s">
        <v>235</v>
      </c>
    </row>
    <row r="224" ht="11.25">
      <c r="B224" s="120" t="s">
        <v>236</v>
      </c>
    </row>
    <row r="225" ht="11.25">
      <c r="B225" s="121" t="s">
        <v>237</v>
      </c>
    </row>
    <row r="226" ht="11.25">
      <c r="B226" s="121" t="s">
        <v>238</v>
      </c>
    </row>
    <row r="227" ht="11.25">
      <c r="B227" s="120" t="s">
        <v>239</v>
      </c>
    </row>
    <row r="228" ht="11.25">
      <c r="B228" s="121" t="s">
        <v>240</v>
      </c>
    </row>
    <row r="229" ht="11.25">
      <c r="B229" s="121" t="s">
        <v>241</v>
      </c>
    </row>
    <row r="230" ht="11.25">
      <c r="B230" s="121" t="s">
        <v>242</v>
      </c>
    </row>
    <row r="231" ht="11.25">
      <c r="B231" s="121" t="s">
        <v>243</v>
      </c>
    </row>
    <row r="232" ht="11.25">
      <c r="B232" s="121" t="s">
        <v>244</v>
      </c>
    </row>
    <row r="233" ht="11.25">
      <c r="B233" s="120" t="s">
        <v>245</v>
      </c>
    </row>
    <row r="234" ht="11.25">
      <c r="B234" s="121" t="s">
        <v>246</v>
      </c>
    </row>
    <row r="235" ht="11.25">
      <c r="B235" s="121" t="s">
        <v>247</v>
      </c>
    </row>
    <row r="236" ht="11.25">
      <c r="B236" s="121" t="s">
        <v>248</v>
      </c>
    </row>
    <row r="237" ht="11.25">
      <c r="B237" s="121" t="s">
        <v>249</v>
      </c>
    </row>
    <row r="238" ht="11.25">
      <c r="B238" s="121" t="s">
        <v>250</v>
      </c>
    </row>
    <row r="239" ht="11.25">
      <c r="B239" s="120" t="s">
        <v>251</v>
      </c>
    </row>
    <row r="240" ht="11.25">
      <c r="B240" s="121" t="s">
        <v>252</v>
      </c>
    </row>
    <row r="241" ht="11.25">
      <c r="B241" s="121" t="s">
        <v>253</v>
      </c>
    </row>
    <row r="242" ht="11.25">
      <c r="B242" s="121" t="s">
        <v>254</v>
      </c>
    </row>
    <row r="243" ht="11.25">
      <c r="B243" s="121" t="s">
        <v>255</v>
      </c>
    </row>
    <row r="244" ht="11.25">
      <c r="B244" s="121" t="s">
        <v>256</v>
      </c>
    </row>
    <row r="245" ht="11.25">
      <c r="B245" s="121" t="s">
        <v>257</v>
      </c>
    </row>
    <row r="246" ht="11.25">
      <c r="B246" s="121" t="s">
        <v>258</v>
      </c>
    </row>
    <row r="247" ht="11.25">
      <c r="B247" s="121" t="s">
        <v>259</v>
      </c>
    </row>
    <row r="248" ht="11.25">
      <c r="B248" s="121" t="s">
        <v>260</v>
      </c>
    </row>
    <row r="249" ht="11.25">
      <c r="B249" s="121" t="s">
        <v>261</v>
      </c>
    </row>
    <row r="250" ht="11.25">
      <c r="B250" s="121" t="s">
        <v>262</v>
      </c>
    </row>
    <row r="251" ht="11.25">
      <c r="B251" s="121" t="s">
        <v>263</v>
      </c>
    </row>
    <row r="252" ht="11.25">
      <c r="B252" s="121" t="s">
        <v>264</v>
      </c>
    </row>
    <row r="253" ht="11.25">
      <c r="B253" s="121" t="s">
        <v>265</v>
      </c>
    </row>
    <row r="254" ht="11.25">
      <c r="B254" s="121" t="s">
        <v>266</v>
      </c>
    </row>
    <row r="255" ht="11.25">
      <c r="B255" s="120" t="s">
        <v>267</v>
      </c>
    </row>
    <row r="256" ht="11.25">
      <c r="B256" s="121" t="s">
        <v>268</v>
      </c>
    </row>
    <row r="257" ht="11.25">
      <c r="B257" s="121" t="s">
        <v>269</v>
      </c>
    </row>
    <row r="258" ht="11.25">
      <c r="B258" s="121" t="s">
        <v>270</v>
      </c>
    </row>
    <row r="259" ht="11.25">
      <c r="B259" s="121" t="s">
        <v>271</v>
      </c>
    </row>
    <row r="260" ht="11.25">
      <c r="B260" s="121" t="s">
        <v>272</v>
      </c>
    </row>
    <row r="261" ht="11.25">
      <c r="B261" s="121" t="s">
        <v>273</v>
      </c>
    </row>
    <row r="262" ht="11.25">
      <c r="B262" s="121" t="s">
        <v>274</v>
      </c>
    </row>
    <row r="263" ht="11.25">
      <c r="B263" s="121" t="s">
        <v>275</v>
      </c>
    </row>
    <row r="264" ht="11.25">
      <c r="B264" s="121" t="s">
        <v>276</v>
      </c>
    </row>
    <row r="265" ht="11.25">
      <c r="B265" s="121" t="s">
        <v>277</v>
      </c>
    </row>
    <row r="266" ht="11.25">
      <c r="B266" s="121" t="s">
        <v>278</v>
      </c>
    </row>
    <row r="267" ht="11.25">
      <c r="B267" s="121" t="s">
        <v>279</v>
      </c>
    </row>
    <row r="268" ht="11.25">
      <c r="B268" s="121" t="s">
        <v>280</v>
      </c>
    </row>
    <row r="269" ht="11.25">
      <c r="B269" s="121" t="s">
        <v>281</v>
      </c>
    </row>
    <row r="270" ht="11.25">
      <c r="B270" s="121" t="s">
        <v>282</v>
      </c>
    </row>
    <row r="271" ht="11.25">
      <c r="B271" s="121" t="s">
        <v>283</v>
      </c>
    </row>
    <row r="272" ht="11.25">
      <c r="B272" s="121" t="s">
        <v>284</v>
      </c>
    </row>
    <row r="273" ht="11.25">
      <c r="B273" s="121" t="s">
        <v>285</v>
      </c>
    </row>
    <row r="274" ht="11.25">
      <c r="B274" s="121" t="s">
        <v>286</v>
      </c>
    </row>
    <row r="275" ht="11.25">
      <c r="B275" s="121" t="s">
        <v>287</v>
      </c>
    </row>
    <row r="276" ht="11.25">
      <c r="B276" s="121" t="s">
        <v>288</v>
      </c>
    </row>
    <row r="277" ht="11.25">
      <c r="B277" s="121" t="s">
        <v>289</v>
      </c>
    </row>
    <row r="278" ht="11.25">
      <c r="B278" s="121" t="s">
        <v>290</v>
      </c>
    </row>
    <row r="279" ht="11.25">
      <c r="B279" s="121" t="s">
        <v>291</v>
      </c>
    </row>
    <row r="280" ht="11.25">
      <c r="B280" s="121" t="s">
        <v>292</v>
      </c>
    </row>
    <row r="281" ht="11.25">
      <c r="B281" s="121" t="s">
        <v>293</v>
      </c>
    </row>
    <row r="282" ht="11.25">
      <c r="B282" s="121" t="s">
        <v>294</v>
      </c>
    </row>
    <row r="283" ht="11.25">
      <c r="B283" s="121" t="s">
        <v>295</v>
      </c>
    </row>
    <row r="284" ht="11.25">
      <c r="B284" s="121" t="s">
        <v>296</v>
      </c>
    </row>
    <row r="285" ht="11.25">
      <c r="B285" s="121" t="s">
        <v>297</v>
      </c>
    </row>
    <row r="286" ht="11.25">
      <c r="B286" s="121" t="s">
        <v>298</v>
      </c>
    </row>
    <row r="287" ht="11.25">
      <c r="B287" s="121" t="s">
        <v>299</v>
      </c>
    </row>
    <row r="288" ht="11.25">
      <c r="B288" s="121" t="s">
        <v>300</v>
      </c>
    </row>
    <row r="289" ht="11.25">
      <c r="B289" s="121" t="s">
        <v>301</v>
      </c>
    </row>
    <row r="290" ht="11.25">
      <c r="B290" s="121" t="s">
        <v>302</v>
      </c>
    </row>
    <row r="291" ht="11.25">
      <c r="B291" s="121" t="s">
        <v>303</v>
      </c>
    </row>
    <row r="292" ht="11.25">
      <c r="B292" s="121" t="s">
        <v>304</v>
      </c>
    </row>
    <row r="293" ht="11.25">
      <c r="B293" s="121" t="s">
        <v>305</v>
      </c>
    </row>
    <row r="294" ht="11.25">
      <c r="B294" s="121" t="s">
        <v>306</v>
      </c>
    </row>
    <row r="295" ht="11.25">
      <c r="B295" s="121" t="s">
        <v>307</v>
      </c>
    </row>
    <row r="296" ht="11.25">
      <c r="B296" s="121" t="s">
        <v>308</v>
      </c>
    </row>
    <row r="297" ht="11.25">
      <c r="B297" s="121" t="s">
        <v>309</v>
      </c>
    </row>
    <row r="298" ht="11.25">
      <c r="B298" s="121" t="s">
        <v>310</v>
      </c>
    </row>
    <row r="299" ht="11.25">
      <c r="B299" s="121" t="s">
        <v>311</v>
      </c>
    </row>
    <row r="300" ht="11.25">
      <c r="B300" s="121" t="s">
        <v>312</v>
      </c>
    </row>
    <row r="301" ht="11.25">
      <c r="B301" s="121" t="s">
        <v>313</v>
      </c>
    </row>
    <row r="302" ht="11.25">
      <c r="B302" s="121" t="s">
        <v>314</v>
      </c>
    </row>
    <row r="303" ht="11.25">
      <c r="B303" s="121" t="s">
        <v>315</v>
      </c>
    </row>
    <row r="304" ht="11.25">
      <c r="B304" s="121" t="s">
        <v>316</v>
      </c>
    </row>
    <row r="305" ht="11.25">
      <c r="B305" s="121" t="s">
        <v>317</v>
      </c>
    </row>
    <row r="306" ht="11.25">
      <c r="B306" s="121" t="s">
        <v>318</v>
      </c>
    </row>
    <row r="307" ht="11.25">
      <c r="B307" s="121" t="s">
        <v>319</v>
      </c>
    </row>
    <row r="308" ht="11.25">
      <c r="B308" s="121" t="s">
        <v>320</v>
      </c>
    </row>
    <row r="309" ht="11.25">
      <c r="B309" s="121" t="s">
        <v>321</v>
      </c>
    </row>
    <row r="310" ht="11.25">
      <c r="B310" s="121" t="s">
        <v>322</v>
      </c>
    </row>
    <row r="311" ht="11.25">
      <c r="B311" s="121" t="s">
        <v>323</v>
      </c>
    </row>
    <row r="312" ht="11.25">
      <c r="B312" s="121" t="s">
        <v>324</v>
      </c>
    </row>
    <row r="313" ht="11.25">
      <c r="B313" s="121" t="s">
        <v>325</v>
      </c>
    </row>
    <row r="314" ht="11.25">
      <c r="B314" s="121" t="s">
        <v>326</v>
      </c>
    </row>
    <row r="315" ht="11.25">
      <c r="B315" s="121" t="s">
        <v>327</v>
      </c>
    </row>
    <row r="316" ht="11.25">
      <c r="B316" s="121" t="s">
        <v>328</v>
      </c>
    </row>
    <row r="317" ht="11.25">
      <c r="B317" s="121" t="s">
        <v>329</v>
      </c>
    </row>
    <row r="318" ht="11.25">
      <c r="B318" s="121" t="s">
        <v>330</v>
      </c>
    </row>
    <row r="319" ht="11.25">
      <c r="B319" s="121" t="s">
        <v>331</v>
      </c>
    </row>
    <row r="320" ht="11.25">
      <c r="B320" s="121" t="s">
        <v>332</v>
      </c>
    </row>
    <row r="321" ht="11.25">
      <c r="B321" s="121" t="s">
        <v>333</v>
      </c>
    </row>
    <row r="322" ht="11.25">
      <c r="B322" s="121" t="s">
        <v>334</v>
      </c>
    </row>
    <row r="323" ht="11.25">
      <c r="B323" s="121" t="s">
        <v>335</v>
      </c>
    </row>
    <row r="324" ht="11.25">
      <c r="B324" s="120" t="s">
        <v>336</v>
      </c>
    </row>
    <row r="325" ht="11.25">
      <c r="B325" s="120" t="s">
        <v>337</v>
      </c>
    </row>
    <row r="326" ht="11.25">
      <c r="B326" s="121" t="s">
        <v>338</v>
      </c>
    </row>
    <row r="327" ht="11.25">
      <c r="B327" s="121" t="s">
        <v>339</v>
      </c>
    </row>
    <row r="328" ht="11.25">
      <c r="B328" s="121" t="s">
        <v>340</v>
      </c>
    </row>
    <row r="329" ht="11.25">
      <c r="B329" s="121" t="s">
        <v>341</v>
      </c>
    </row>
    <row r="330" ht="11.25">
      <c r="B330" s="121" t="s">
        <v>342</v>
      </c>
    </row>
    <row r="331" ht="11.25">
      <c r="B331" s="121" t="s">
        <v>343</v>
      </c>
    </row>
    <row r="332" ht="11.25">
      <c r="B332" s="121" t="s">
        <v>344</v>
      </c>
    </row>
    <row r="333" ht="11.25">
      <c r="B333" s="121" t="s">
        <v>345</v>
      </c>
    </row>
    <row r="334" ht="11.25">
      <c r="B334" s="121" t="s">
        <v>346</v>
      </c>
    </row>
    <row r="335" ht="11.25">
      <c r="B335" s="121" t="s">
        <v>347</v>
      </c>
    </row>
    <row r="336" ht="11.25">
      <c r="B336" s="121" t="s">
        <v>348</v>
      </c>
    </row>
    <row r="337" ht="11.25">
      <c r="B337" s="121" t="s">
        <v>349</v>
      </c>
    </row>
    <row r="338" ht="11.25">
      <c r="B338" s="121" t="s">
        <v>350</v>
      </c>
    </row>
    <row r="339" ht="11.25">
      <c r="B339" s="121" t="s">
        <v>351</v>
      </c>
    </row>
    <row r="340" ht="11.25">
      <c r="B340" s="121" t="s">
        <v>352</v>
      </c>
    </row>
    <row r="341" ht="11.25">
      <c r="B341" s="121" t="s">
        <v>353</v>
      </c>
    </row>
    <row r="342" ht="11.25">
      <c r="B342" s="121" t="s">
        <v>354</v>
      </c>
    </row>
    <row r="343" ht="11.25">
      <c r="B343" s="120" t="s">
        <v>355</v>
      </c>
    </row>
    <row r="344" ht="11.25">
      <c r="B344" s="120" t="s">
        <v>356</v>
      </c>
    </row>
    <row r="345" ht="11.25">
      <c r="B345" s="121" t="s">
        <v>357</v>
      </c>
    </row>
    <row r="346" ht="11.25">
      <c r="B346" s="121" t="s">
        <v>358</v>
      </c>
    </row>
    <row r="347" ht="11.25">
      <c r="B347" s="121" t="s">
        <v>359</v>
      </c>
    </row>
    <row r="348" ht="11.25">
      <c r="B348" s="121" t="s">
        <v>360</v>
      </c>
    </row>
    <row r="349" ht="11.25">
      <c r="B349" s="121" t="s">
        <v>361</v>
      </c>
    </row>
    <row r="350" ht="11.25">
      <c r="B350" s="121" t="s">
        <v>362</v>
      </c>
    </row>
    <row r="351" ht="11.25">
      <c r="B351" s="121" t="s">
        <v>363</v>
      </c>
    </row>
    <row r="352" ht="11.25">
      <c r="B352" s="121" t="s">
        <v>364</v>
      </c>
    </row>
    <row r="353" ht="11.25">
      <c r="B353" s="121" t="s">
        <v>365</v>
      </c>
    </row>
    <row r="354" ht="11.25">
      <c r="B354" s="121" t="s">
        <v>366</v>
      </c>
    </row>
    <row r="355" ht="11.25">
      <c r="B355" s="121" t="s">
        <v>367</v>
      </c>
    </row>
    <row r="356" ht="11.25">
      <c r="B356" s="121" t="s">
        <v>368</v>
      </c>
    </row>
    <row r="357" ht="11.25">
      <c r="B357" s="121" t="s">
        <v>369</v>
      </c>
    </row>
    <row r="358" ht="11.25">
      <c r="B358" s="121" t="s">
        <v>370</v>
      </c>
    </row>
    <row r="359" ht="11.25">
      <c r="B359" s="121" t="s">
        <v>371</v>
      </c>
    </row>
    <row r="360" ht="11.25">
      <c r="B360" s="121" t="s">
        <v>372</v>
      </c>
    </row>
    <row r="361" ht="11.25">
      <c r="B361" s="121" t="s">
        <v>373</v>
      </c>
    </row>
    <row r="362" ht="11.25">
      <c r="B362" s="121" t="s">
        <v>374</v>
      </c>
    </row>
    <row r="363" ht="11.25">
      <c r="B363" s="121" t="s">
        <v>375</v>
      </c>
    </row>
    <row r="364" ht="11.25">
      <c r="B364" s="121" t="s">
        <v>376</v>
      </c>
    </row>
    <row r="365" ht="11.25">
      <c r="B365" s="121" t="s">
        <v>377</v>
      </c>
    </row>
    <row r="366" ht="11.25">
      <c r="B366" s="121" t="s">
        <v>378</v>
      </c>
    </row>
    <row r="367" ht="11.25">
      <c r="B367" s="121" t="s">
        <v>379</v>
      </c>
    </row>
    <row r="368" ht="11.25">
      <c r="B368" s="121" t="s">
        <v>380</v>
      </c>
    </row>
    <row r="369" ht="11.25">
      <c r="B369" s="121" t="s">
        <v>381</v>
      </c>
    </row>
    <row r="370" ht="11.25">
      <c r="B370" s="121" t="s">
        <v>382</v>
      </c>
    </row>
    <row r="371" ht="11.25">
      <c r="B371" s="121" t="s">
        <v>383</v>
      </c>
    </row>
    <row r="372" ht="11.25">
      <c r="B372" s="121" t="s">
        <v>384</v>
      </c>
    </row>
    <row r="373" ht="11.25">
      <c r="B373" s="121" t="s">
        <v>385</v>
      </c>
    </row>
    <row r="374" ht="11.25">
      <c r="B374" s="121" t="s">
        <v>386</v>
      </c>
    </row>
    <row r="375" ht="11.25">
      <c r="B375" s="121" t="s">
        <v>387</v>
      </c>
    </row>
    <row r="376" ht="11.25">
      <c r="B376" s="121" t="s">
        <v>388</v>
      </c>
    </row>
    <row r="377" ht="11.25">
      <c r="B377" s="121" t="s">
        <v>389</v>
      </c>
    </row>
    <row r="378" ht="11.25">
      <c r="B378" s="121" t="s">
        <v>390</v>
      </c>
    </row>
    <row r="379" ht="11.25">
      <c r="B379" s="121" t="s">
        <v>391</v>
      </c>
    </row>
    <row r="380" ht="11.25">
      <c r="B380" s="121" t="s">
        <v>392</v>
      </c>
    </row>
    <row r="381" ht="11.25">
      <c r="B381" s="121" t="s">
        <v>393</v>
      </c>
    </row>
    <row r="382" ht="11.25">
      <c r="B382" s="121" t="s">
        <v>394</v>
      </c>
    </row>
    <row r="383" ht="11.25">
      <c r="B383" s="121" t="s">
        <v>395</v>
      </c>
    </row>
    <row r="384" ht="11.25">
      <c r="B384" s="121" t="s">
        <v>396</v>
      </c>
    </row>
    <row r="385" ht="11.25">
      <c r="B385" s="121" t="s">
        <v>397</v>
      </c>
    </row>
    <row r="386" ht="11.25">
      <c r="B386" s="121" t="s">
        <v>398</v>
      </c>
    </row>
    <row r="387" ht="11.25">
      <c r="B387" s="121" t="s">
        <v>399</v>
      </c>
    </row>
    <row r="388" ht="11.25">
      <c r="B388" s="121" t="s">
        <v>400</v>
      </c>
    </row>
    <row r="389" ht="11.25">
      <c r="B389" s="121" t="s">
        <v>401</v>
      </c>
    </row>
    <row r="390" ht="11.25">
      <c r="B390" s="121" t="s">
        <v>402</v>
      </c>
    </row>
    <row r="391" ht="11.25">
      <c r="B391" s="121" t="s">
        <v>403</v>
      </c>
    </row>
    <row r="392" ht="11.25">
      <c r="B392" s="121" t="s">
        <v>404</v>
      </c>
    </row>
    <row r="393" ht="11.25">
      <c r="B393" s="121" t="s">
        <v>405</v>
      </c>
    </row>
    <row r="394" ht="11.25">
      <c r="B394" s="121" t="s">
        <v>406</v>
      </c>
    </row>
    <row r="395" ht="11.25">
      <c r="B395" s="121" t="s">
        <v>407</v>
      </c>
    </row>
    <row r="396" ht="11.25">
      <c r="B396" s="121" t="s">
        <v>408</v>
      </c>
    </row>
    <row r="397" ht="11.25">
      <c r="B397" s="121" t="s">
        <v>409</v>
      </c>
    </row>
    <row r="398" ht="11.25">
      <c r="B398" s="121" t="s">
        <v>410</v>
      </c>
    </row>
    <row r="399" ht="11.25">
      <c r="B399" s="121" t="s">
        <v>411</v>
      </c>
    </row>
    <row r="400" ht="11.25">
      <c r="B400" s="121" t="s">
        <v>412</v>
      </c>
    </row>
    <row r="401" ht="11.25">
      <c r="B401" s="121" t="s">
        <v>413</v>
      </c>
    </row>
    <row r="402" ht="11.25">
      <c r="B402" s="121" t="s">
        <v>414</v>
      </c>
    </row>
    <row r="403" ht="11.25">
      <c r="B403" s="121" t="s">
        <v>415</v>
      </c>
    </row>
    <row r="404" ht="11.25">
      <c r="B404" s="121" t="s">
        <v>416</v>
      </c>
    </row>
    <row r="405" ht="11.25">
      <c r="B405" s="121" t="s">
        <v>417</v>
      </c>
    </row>
    <row r="406" ht="11.25">
      <c r="B406" s="121" t="s">
        <v>418</v>
      </c>
    </row>
    <row r="407" ht="11.25">
      <c r="B407" s="121" t="s">
        <v>419</v>
      </c>
    </row>
    <row r="408" ht="11.25">
      <c r="B408" s="121" t="s">
        <v>420</v>
      </c>
    </row>
    <row r="409" ht="11.25">
      <c r="B409" s="121" t="s">
        <v>421</v>
      </c>
    </row>
    <row r="410" ht="11.25">
      <c r="B410" s="121" t="s">
        <v>422</v>
      </c>
    </row>
    <row r="411" ht="11.25">
      <c r="B411" s="121" t="s">
        <v>423</v>
      </c>
    </row>
    <row r="412" ht="11.25">
      <c r="B412" s="121" t="s">
        <v>424</v>
      </c>
    </row>
    <row r="413" ht="11.25">
      <c r="B413" s="121" t="s">
        <v>425</v>
      </c>
    </row>
    <row r="414" ht="11.25">
      <c r="B414" s="121" t="s">
        <v>426</v>
      </c>
    </row>
    <row r="415" ht="11.25">
      <c r="B415" s="121" t="s">
        <v>427</v>
      </c>
    </row>
    <row r="416" ht="11.25">
      <c r="B416" s="121" t="s">
        <v>428</v>
      </c>
    </row>
    <row r="417" ht="11.25">
      <c r="B417" s="121" t="s">
        <v>429</v>
      </c>
    </row>
    <row r="418" ht="11.25">
      <c r="B418" s="121" t="s">
        <v>430</v>
      </c>
    </row>
    <row r="419" ht="11.25">
      <c r="B419" s="121" t="s">
        <v>431</v>
      </c>
    </row>
    <row r="420" ht="11.25">
      <c r="B420" s="121" t="s">
        <v>432</v>
      </c>
    </row>
    <row r="421" ht="11.25">
      <c r="B421" s="121" t="s">
        <v>433</v>
      </c>
    </row>
    <row r="422" ht="11.25">
      <c r="B422" s="121" t="s">
        <v>434</v>
      </c>
    </row>
    <row r="423" ht="11.25">
      <c r="B423" s="121" t="s">
        <v>435</v>
      </c>
    </row>
    <row r="424" ht="11.25">
      <c r="B424" s="121" t="s">
        <v>436</v>
      </c>
    </row>
    <row r="425" ht="11.25">
      <c r="B425" s="121" t="s">
        <v>437</v>
      </c>
    </row>
    <row r="426" ht="11.25">
      <c r="B426" s="121" t="s">
        <v>438</v>
      </c>
    </row>
    <row r="427" ht="11.25">
      <c r="B427" s="121" t="s">
        <v>439</v>
      </c>
    </row>
    <row r="428" ht="11.25">
      <c r="B428" s="120" t="s">
        <v>440</v>
      </c>
    </row>
    <row r="429" ht="11.25">
      <c r="B429" s="120" t="s">
        <v>441</v>
      </c>
    </row>
    <row r="430" ht="11.25">
      <c r="B430" s="121" t="s">
        <v>442</v>
      </c>
    </row>
    <row r="431" ht="11.25">
      <c r="B431" s="121" t="s">
        <v>443</v>
      </c>
    </row>
    <row r="432" ht="11.25">
      <c r="B432" s="121" t="s">
        <v>444</v>
      </c>
    </row>
    <row r="433" ht="11.25">
      <c r="B433" s="121" t="s">
        <v>445</v>
      </c>
    </row>
    <row r="434" ht="11.25">
      <c r="B434" s="121" t="s">
        <v>688</v>
      </c>
    </row>
    <row r="435" ht="11.25">
      <c r="B435" s="121" t="s">
        <v>446</v>
      </c>
    </row>
    <row r="436" ht="11.25">
      <c r="B436" s="121" t="s">
        <v>447</v>
      </c>
    </row>
    <row r="437" ht="11.25">
      <c r="B437" s="121" t="s">
        <v>448</v>
      </c>
    </row>
    <row r="438" ht="11.25">
      <c r="B438" s="120" t="s">
        <v>449</v>
      </c>
    </row>
    <row r="439" ht="11.25">
      <c r="B439" s="120" t="s">
        <v>450</v>
      </c>
    </row>
    <row r="440" ht="11.25">
      <c r="B440" s="121" t="s">
        <v>451</v>
      </c>
    </row>
    <row r="441" ht="11.25">
      <c r="B441" s="121" t="s">
        <v>452</v>
      </c>
    </row>
    <row r="442" ht="11.25">
      <c r="B442" s="121" t="s">
        <v>453</v>
      </c>
    </row>
    <row r="443" ht="11.25">
      <c r="B443" s="121" t="s">
        <v>454</v>
      </c>
    </row>
    <row r="444" ht="11.25">
      <c r="B444" s="121" t="s">
        <v>455</v>
      </c>
    </row>
    <row r="445" ht="11.25">
      <c r="B445" s="121" t="s">
        <v>456</v>
      </c>
    </row>
    <row r="446" ht="11.25">
      <c r="B446" s="121" t="s">
        <v>457</v>
      </c>
    </row>
    <row r="447" ht="11.25">
      <c r="B447" s="121" t="s">
        <v>458</v>
      </c>
    </row>
    <row r="448" ht="11.25">
      <c r="B448" s="121" t="s">
        <v>459</v>
      </c>
    </row>
    <row r="449" ht="11.25">
      <c r="B449" s="121" t="s">
        <v>460</v>
      </c>
    </row>
    <row r="450" ht="11.25">
      <c r="B450" s="121" t="s">
        <v>461</v>
      </c>
    </row>
    <row r="451" ht="11.25">
      <c r="B451" s="121" t="s">
        <v>462</v>
      </c>
    </row>
    <row r="452" ht="11.25">
      <c r="B452" s="120" t="s">
        <v>463</v>
      </c>
    </row>
    <row r="453" ht="11.25">
      <c r="B453" s="120" t="s">
        <v>464</v>
      </c>
    </row>
    <row r="454" ht="11.25">
      <c r="B454" s="121" t="s">
        <v>465</v>
      </c>
    </row>
    <row r="455" ht="11.25">
      <c r="B455" s="121" t="s">
        <v>466</v>
      </c>
    </row>
    <row r="456" ht="11.25">
      <c r="B456" s="121" t="s">
        <v>467</v>
      </c>
    </row>
    <row r="457" ht="11.25">
      <c r="B457" s="121" t="s">
        <v>468</v>
      </c>
    </row>
    <row r="458" ht="11.25">
      <c r="B458" s="121" t="s">
        <v>469</v>
      </c>
    </row>
    <row r="459" ht="11.25">
      <c r="B459" s="121" t="s">
        <v>470</v>
      </c>
    </row>
    <row r="460" ht="11.25">
      <c r="B460" s="121" t="s">
        <v>471</v>
      </c>
    </row>
    <row r="461" ht="11.25">
      <c r="B461" s="121" t="s">
        <v>472</v>
      </c>
    </row>
    <row r="462" ht="11.25">
      <c r="B462" s="121" t="s">
        <v>473</v>
      </c>
    </row>
    <row r="463" ht="11.25">
      <c r="B463" s="121" t="s">
        <v>689</v>
      </c>
    </row>
    <row r="464" ht="11.25">
      <c r="B464" s="121" t="s">
        <v>474</v>
      </c>
    </row>
    <row r="465" ht="11.25">
      <c r="B465" s="121" t="s">
        <v>475</v>
      </c>
    </row>
    <row r="466" ht="11.25">
      <c r="B466" s="121" t="s">
        <v>690</v>
      </c>
    </row>
    <row r="467" ht="11.25">
      <c r="B467" s="121" t="s">
        <v>476</v>
      </c>
    </row>
    <row r="468" ht="11.25">
      <c r="B468" s="121" t="s">
        <v>477</v>
      </c>
    </row>
    <row r="469" ht="11.25">
      <c r="B469" s="121" t="s">
        <v>478</v>
      </c>
    </row>
    <row r="470" ht="11.25">
      <c r="B470" s="121" t="s">
        <v>479</v>
      </c>
    </row>
    <row r="471" ht="11.25">
      <c r="B471" s="121" t="s">
        <v>691</v>
      </c>
    </row>
    <row r="472" ht="11.25">
      <c r="B472" s="121" t="s">
        <v>480</v>
      </c>
    </row>
    <row r="473" ht="11.25">
      <c r="B473" s="121" t="s">
        <v>481</v>
      </c>
    </row>
    <row r="474" ht="11.25">
      <c r="B474" s="121" t="s">
        <v>482</v>
      </c>
    </row>
    <row r="475" ht="11.25">
      <c r="B475" s="121" t="s">
        <v>483</v>
      </c>
    </row>
    <row r="476" ht="11.25">
      <c r="B476" s="121" t="s">
        <v>484</v>
      </c>
    </row>
    <row r="477" ht="11.25">
      <c r="B477" s="121" t="s">
        <v>485</v>
      </c>
    </row>
    <row r="478" ht="11.25">
      <c r="B478" s="121" t="s">
        <v>486</v>
      </c>
    </row>
    <row r="479" ht="11.25">
      <c r="B479" s="121" t="s">
        <v>487</v>
      </c>
    </row>
    <row r="480" ht="11.25">
      <c r="B480" s="121" t="s">
        <v>488</v>
      </c>
    </row>
    <row r="481" ht="11.25">
      <c r="B481" s="121" t="s">
        <v>489</v>
      </c>
    </row>
    <row r="482" ht="11.25">
      <c r="B482" s="121" t="s">
        <v>490</v>
      </c>
    </row>
    <row r="483" ht="11.25">
      <c r="B483" s="121" t="s">
        <v>491</v>
      </c>
    </row>
    <row r="484" ht="11.25">
      <c r="B484" s="121" t="s">
        <v>492</v>
      </c>
    </row>
    <row r="485" ht="11.25">
      <c r="B485" s="121" t="s">
        <v>493</v>
      </c>
    </row>
    <row r="486" ht="11.25">
      <c r="B486" s="121" t="s">
        <v>494</v>
      </c>
    </row>
    <row r="487" ht="11.25">
      <c r="B487" s="121" t="s">
        <v>495</v>
      </c>
    </row>
    <row r="488" ht="11.25">
      <c r="B488" s="121" t="s">
        <v>496</v>
      </c>
    </row>
    <row r="489" ht="11.25">
      <c r="B489" s="121" t="s">
        <v>497</v>
      </c>
    </row>
    <row r="490" ht="11.25">
      <c r="B490" s="121" t="s">
        <v>498</v>
      </c>
    </row>
    <row r="491" ht="11.25">
      <c r="B491" s="121" t="s">
        <v>692</v>
      </c>
    </row>
    <row r="492" ht="11.25">
      <c r="B492" s="121" t="s">
        <v>693</v>
      </c>
    </row>
    <row r="493" ht="11.25">
      <c r="B493" s="121" t="s">
        <v>499</v>
      </c>
    </row>
    <row r="494" ht="11.25">
      <c r="B494" s="121" t="s">
        <v>500</v>
      </c>
    </row>
    <row r="495" ht="11.25">
      <c r="B495" s="121" t="s">
        <v>501</v>
      </c>
    </row>
    <row r="496" ht="11.25">
      <c r="B496" s="121" t="s">
        <v>502</v>
      </c>
    </row>
    <row r="497" ht="11.25">
      <c r="B497" s="121" t="s">
        <v>503</v>
      </c>
    </row>
    <row r="498" ht="11.25">
      <c r="B498" s="121" t="s">
        <v>504</v>
      </c>
    </row>
    <row r="499" ht="11.25">
      <c r="B499" s="121" t="s">
        <v>694</v>
      </c>
    </row>
    <row r="500" ht="11.25">
      <c r="B500" s="121" t="s">
        <v>505</v>
      </c>
    </row>
    <row r="501" ht="11.25">
      <c r="B501" s="121" t="s">
        <v>506</v>
      </c>
    </row>
    <row r="502" ht="11.25">
      <c r="B502" s="121" t="s">
        <v>507</v>
      </c>
    </row>
    <row r="503" ht="11.25">
      <c r="B503" s="121" t="s">
        <v>508</v>
      </c>
    </row>
    <row r="504" ht="11.25">
      <c r="B504" s="121" t="s">
        <v>509</v>
      </c>
    </row>
    <row r="505" ht="11.25">
      <c r="B505" s="121" t="s">
        <v>510</v>
      </c>
    </row>
    <row r="506" ht="11.25">
      <c r="B506" s="121" t="s">
        <v>511</v>
      </c>
    </row>
    <row r="507" ht="11.25">
      <c r="B507" s="121" t="s">
        <v>512</v>
      </c>
    </row>
    <row r="508" ht="11.25">
      <c r="B508" s="121" t="s">
        <v>513</v>
      </c>
    </row>
    <row r="509" ht="11.25">
      <c r="B509" s="121" t="s">
        <v>514</v>
      </c>
    </row>
    <row r="510" ht="11.25">
      <c r="B510" s="121" t="s">
        <v>515</v>
      </c>
    </row>
    <row r="511" ht="11.25">
      <c r="B511" s="121" t="s">
        <v>516</v>
      </c>
    </row>
    <row r="512" ht="11.25">
      <c r="B512" s="121" t="s">
        <v>517</v>
      </c>
    </row>
    <row r="513" ht="11.25">
      <c r="B513" s="121" t="s">
        <v>518</v>
      </c>
    </row>
    <row r="514" ht="11.25">
      <c r="B514" s="120" t="s">
        <v>519</v>
      </c>
    </row>
    <row r="515" ht="11.25">
      <c r="B515" s="120" t="s">
        <v>520</v>
      </c>
    </row>
    <row r="516" ht="11.25">
      <c r="B516" s="121" t="s">
        <v>521</v>
      </c>
    </row>
    <row r="517" ht="11.25">
      <c r="B517" s="121" t="s">
        <v>522</v>
      </c>
    </row>
    <row r="518" ht="11.25">
      <c r="B518" s="121" t="s">
        <v>523</v>
      </c>
    </row>
    <row r="519" ht="11.25">
      <c r="B519" s="121" t="s">
        <v>524</v>
      </c>
    </row>
    <row r="520" ht="11.25">
      <c r="B520" s="120" t="s">
        <v>525</v>
      </c>
    </row>
    <row r="521" ht="11.25">
      <c r="B521" s="120" t="s">
        <v>526</v>
      </c>
    </row>
    <row r="522" ht="11.25">
      <c r="B522" s="121" t="s">
        <v>527</v>
      </c>
    </row>
    <row r="523" ht="11.25">
      <c r="B523" s="121" t="s">
        <v>528</v>
      </c>
    </row>
    <row r="524" ht="11.25">
      <c r="B524" s="121" t="s">
        <v>529</v>
      </c>
    </row>
    <row r="525" ht="11.25">
      <c r="B525" s="121" t="s">
        <v>530</v>
      </c>
    </row>
    <row r="526" ht="11.25">
      <c r="B526" s="121" t="s">
        <v>531</v>
      </c>
    </row>
    <row r="527" ht="11.25">
      <c r="B527" s="121" t="s">
        <v>532</v>
      </c>
    </row>
    <row r="528" ht="11.25">
      <c r="B528" s="120" t="s">
        <v>533</v>
      </c>
    </row>
    <row r="529" ht="11.25">
      <c r="B529" s="120" t="s">
        <v>534</v>
      </c>
    </row>
    <row r="530" ht="11.25">
      <c r="B530" s="121" t="s">
        <v>535</v>
      </c>
    </row>
    <row r="531" ht="11.25">
      <c r="B531" s="121" t="s">
        <v>536</v>
      </c>
    </row>
    <row r="532" ht="11.25">
      <c r="B532" s="121" t="s">
        <v>537</v>
      </c>
    </row>
    <row r="533" ht="11.25">
      <c r="B533" s="121" t="s">
        <v>538</v>
      </c>
    </row>
    <row r="534" ht="11.25">
      <c r="B534" s="121" t="s">
        <v>539</v>
      </c>
    </row>
    <row r="535" ht="11.25">
      <c r="B535" s="121" t="s">
        <v>540</v>
      </c>
    </row>
    <row r="536" ht="11.25">
      <c r="B536" s="121" t="s">
        <v>541</v>
      </c>
    </row>
    <row r="537" ht="11.25">
      <c r="B537" s="121" t="s">
        <v>542</v>
      </c>
    </row>
    <row r="538" ht="11.25">
      <c r="B538" s="121" t="s">
        <v>543</v>
      </c>
    </row>
    <row r="539" ht="11.25">
      <c r="B539" s="121" t="s">
        <v>544</v>
      </c>
    </row>
    <row r="540" ht="11.25">
      <c r="B540" s="120" t="s">
        <v>545</v>
      </c>
    </row>
    <row r="541" ht="11.25">
      <c r="B541" s="120" t="s">
        <v>546</v>
      </c>
    </row>
    <row r="542" ht="11.25">
      <c r="B542" s="120" t="s">
        <v>547</v>
      </c>
    </row>
    <row r="543" ht="11.25">
      <c r="B543" s="121" t="s">
        <v>548</v>
      </c>
    </row>
    <row r="544" ht="11.25">
      <c r="B544" s="121" t="s">
        <v>536</v>
      </c>
    </row>
    <row r="545" ht="11.25">
      <c r="B545" s="121" t="s">
        <v>537</v>
      </c>
    </row>
    <row r="546" ht="11.25">
      <c r="B546" s="121" t="s">
        <v>538</v>
      </c>
    </row>
    <row r="547" ht="11.25">
      <c r="B547" s="121" t="s">
        <v>549</v>
      </c>
    </row>
    <row r="548" ht="11.25">
      <c r="B548" s="121" t="s">
        <v>550</v>
      </c>
    </row>
    <row r="549" ht="11.25">
      <c r="B549" s="121" t="s">
        <v>542</v>
      </c>
    </row>
    <row r="550" ht="11.25">
      <c r="B550" s="121" t="s">
        <v>551</v>
      </c>
    </row>
    <row r="551" ht="11.25">
      <c r="B551" s="120" t="s">
        <v>552</v>
      </c>
    </row>
    <row r="552" ht="11.25">
      <c r="B552" s="120" t="s">
        <v>534</v>
      </c>
    </row>
    <row r="553" ht="11.25">
      <c r="B553" s="121" t="s">
        <v>535</v>
      </c>
    </row>
    <row r="554" ht="11.25">
      <c r="B554" s="121" t="s">
        <v>536</v>
      </c>
    </row>
    <row r="555" ht="11.25">
      <c r="B555" s="121" t="s">
        <v>537</v>
      </c>
    </row>
    <row r="556" ht="11.25">
      <c r="B556" s="121" t="s">
        <v>538</v>
      </c>
    </row>
    <row r="557" ht="11.25">
      <c r="B557" s="121" t="s">
        <v>539</v>
      </c>
    </row>
    <row r="558" ht="11.25">
      <c r="B558" s="121" t="s">
        <v>540</v>
      </c>
    </row>
    <row r="559" ht="11.25">
      <c r="B559" s="121" t="s">
        <v>541</v>
      </c>
    </row>
    <row r="560" ht="11.25">
      <c r="B560" s="121" t="s">
        <v>542</v>
      </c>
    </row>
    <row r="561" ht="11.25">
      <c r="B561" s="121" t="s">
        <v>553</v>
      </c>
    </row>
    <row r="562" ht="11.25">
      <c r="B562" s="121" t="s">
        <v>544</v>
      </c>
    </row>
    <row r="563" ht="11.25">
      <c r="B563" s="122" t="s">
        <v>695</v>
      </c>
    </row>
    <row r="564" ht="11.25">
      <c r="B564" s="120" t="s">
        <v>554</v>
      </c>
    </row>
    <row r="565" ht="11.25">
      <c r="B565" s="120" t="s">
        <v>555</v>
      </c>
    </row>
    <row r="566" ht="11.25">
      <c r="B566" s="121" t="s">
        <v>556</v>
      </c>
    </row>
    <row r="567" ht="11.25">
      <c r="B567" s="121" t="s">
        <v>557</v>
      </c>
    </row>
    <row r="568" ht="11.25">
      <c r="B568" s="121" t="s">
        <v>558</v>
      </c>
    </row>
    <row r="569" ht="11.25">
      <c r="B569" s="121" t="s">
        <v>559</v>
      </c>
    </row>
    <row r="570" ht="11.25">
      <c r="B570" s="121" t="s">
        <v>560</v>
      </c>
    </row>
    <row r="571" ht="11.25">
      <c r="B571" s="121" t="s">
        <v>561</v>
      </c>
    </row>
    <row r="572" ht="11.25">
      <c r="B572" s="120" t="s">
        <v>562</v>
      </c>
    </row>
    <row r="573" ht="11.25">
      <c r="B573" s="120" t="s">
        <v>563</v>
      </c>
    </row>
    <row r="574" ht="11.25">
      <c r="B574" s="121" t="s">
        <v>564</v>
      </c>
    </row>
    <row r="575" ht="11.25">
      <c r="B575" s="121" t="s">
        <v>565</v>
      </c>
    </row>
    <row r="576" ht="11.25">
      <c r="B576" s="121" t="s">
        <v>566</v>
      </c>
    </row>
    <row r="577" ht="11.25">
      <c r="B577" s="121" t="s">
        <v>567</v>
      </c>
    </row>
    <row r="578" ht="11.25">
      <c r="B578" s="121" t="s">
        <v>568</v>
      </c>
    </row>
    <row r="579" ht="11.25">
      <c r="B579" s="121" t="s">
        <v>569</v>
      </c>
    </row>
    <row r="580" ht="11.25">
      <c r="B580" s="121" t="s">
        <v>570</v>
      </c>
    </row>
    <row r="581" ht="11.25">
      <c r="B581" s="120" t="s">
        <v>571</v>
      </c>
    </row>
    <row r="582" ht="11.25">
      <c r="B582" s="120" t="s">
        <v>572</v>
      </c>
    </row>
    <row r="583" ht="11.25">
      <c r="B583" s="121" t="s">
        <v>573</v>
      </c>
    </row>
    <row r="584" ht="11.25">
      <c r="B584" s="121" t="s">
        <v>574</v>
      </c>
    </row>
    <row r="585" ht="11.25">
      <c r="B585" s="121" t="s">
        <v>575</v>
      </c>
    </row>
    <row r="586" ht="11.25">
      <c r="B586" s="121" t="s">
        <v>576</v>
      </c>
    </row>
    <row r="587" ht="11.25">
      <c r="B587" s="121" t="s">
        <v>577</v>
      </c>
    </row>
    <row r="588" ht="11.25">
      <c r="B588" s="120" t="s">
        <v>578</v>
      </c>
    </row>
    <row r="589" ht="11.25">
      <c r="B589" s="120" t="s">
        <v>579</v>
      </c>
    </row>
    <row r="590" ht="11.25">
      <c r="B590" s="121" t="s">
        <v>573</v>
      </c>
    </row>
    <row r="591" ht="11.25">
      <c r="B591" s="121" t="s">
        <v>580</v>
      </c>
    </row>
    <row r="592" ht="11.25">
      <c r="B592" s="121" t="s">
        <v>581</v>
      </c>
    </row>
    <row r="593" ht="11.25">
      <c r="B593" s="121" t="s">
        <v>575</v>
      </c>
    </row>
    <row r="594" ht="11.25">
      <c r="B594" s="121" t="s">
        <v>576</v>
      </c>
    </row>
    <row r="595" ht="11.25">
      <c r="B595" s="121" t="s">
        <v>577</v>
      </c>
    </row>
    <row r="596" ht="11.25">
      <c r="B596" s="120" t="s">
        <v>582</v>
      </c>
    </row>
    <row r="597" ht="11.25">
      <c r="B597" s="120" t="s">
        <v>583</v>
      </c>
    </row>
    <row r="598" ht="11.25">
      <c r="B598" s="121" t="s">
        <v>584</v>
      </c>
    </row>
    <row r="599" ht="11.25">
      <c r="B599" s="121" t="s">
        <v>585</v>
      </c>
    </row>
    <row r="600" ht="11.25">
      <c r="B600" s="121" t="s">
        <v>576</v>
      </c>
    </row>
    <row r="601" ht="11.25">
      <c r="B601" s="121" t="s">
        <v>577</v>
      </c>
    </row>
    <row r="602" ht="11.25">
      <c r="B602" s="120" t="s">
        <v>586</v>
      </c>
    </row>
    <row r="603" ht="11.25">
      <c r="B603" s="120" t="s">
        <v>696</v>
      </c>
    </row>
    <row r="604" ht="11.25">
      <c r="B604" s="121" t="s">
        <v>587</v>
      </c>
    </row>
    <row r="605" ht="11.25">
      <c r="B605" s="121" t="s">
        <v>581</v>
      </c>
    </row>
    <row r="606" ht="11.25">
      <c r="B606" s="121" t="s">
        <v>575</v>
      </c>
    </row>
    <row r="607" ht="11.25">
      <c r="B607" s="121" t="s">
        <v>576</v>
      </c>
    </row>
    <row r="608" ht="11.25">
      <c r="B608" s="121" t="s">
        <v>577</v>
      </c>
    </row>
    <row r="609" ht="11.25">
      <c r="B609" s="120" t="s">
        <v>588</v>
      </c>
    </row>
    <row r="610" ht="11.25">
      <c r="B610" s="120" t="s">
        <v>589</v>
      </c>
    </row>
    <row r="611" ht="11.25">
      <c r="B611" s="121" t="s">
        <v>590</v>
      </c>
    </row>
    <row r="612" ht="11.25">
      <c r="B612" s="121" t="s">
        <v>581</v>
      </c>
    </row>
    <row r="613" ht="11.25">
      <c r="B613" s="121" t="s">
        <v>575</v>
      </c>
    </row>
    <row r="614" ht="11.25">
      <c r="B614" s="121" t="s">
        <v>576</v>
      </c>
    </row>
    <row r="615" ht="11.25">
      <c r="B615" s="121" t="s">
        <v>577</v>
      </c>
    </row>
    <row r="616" ht="11.25">
      <c r="B616" s="120" t="s">
        <v>591</v>
      </c>
    </row>
    <row r="617" ht="11.25">
      <c r="B617" s="120" t="s">
        <v>592</v>
      </c>
    </row>
    <row r="618" ht="11.25">
      <c r="B618" s="121" t="s">
        <v>587</v>
      </c>
    </row>
    <row r="619" ht="11.25">
      <c r="B619" s="121" t="s">
        <v>581</v>
      </c>
    </row>
    <row r="620" ht="11.25">
      <c r="B620" s="121" t="s">
        <v>575</v>
      </c>
    </row>
    <row r="621" ht="11.25">
      <c r="B621" s="121" t="s">
        <v>576</v>
      </c>
    </row>
    <row r="622" ht="11.25">
      <c r="B622" s="121" t="s">
        <v>577</v>
      </c>
    </row>
    <row r="623" ht="11.25">
      <c r="B623" s="120" t="s">
        <v>593</v>
      </c>
    </row>
    <row r="624" ht="11.25">
      <c r="B624" s="120" t="s">
        <v>594</v>
      </c>
    </row>
    <row r="625" ht="11.25">
      <c r="B625" s="121" t="s">
        <v>595</v>
      </c>
    </row>
    <row r="626" ht="11.25">
      <c r="B626" s="121" t="s">
        <v>596</v>
      </c>
    </row>
    <row r="627" ht="11.25">
      <c r="B627" s="121" t="s">
        <v>597</v>
      </c>
    </row>
    <row r="628" ht="11.25">
      <c r="B628" s="121" t="s">
        <v>598</v>
      </c>
    </row>
    <row r="629" ht="11.25">
      <c r="B629" s="121" t="s">
        <v>599</v>
      </c>
    </row>
    <row r="630" ht="11.25">
      <c r="B630" s="121" t="s">
        <v>600</v>
      </c>
    </row>
    <row r="631" ht="11.25">
      <c r="B631" s="120" t="s">
        <v>601</v>
      </c>
    </row>
    <row r="632" ht="11.25">
      <c r="B632" s="120" t="s">
        <v>602</v>
      </c>
    </row>
    <row r="633" ht="11.25">
      <c r="B633" s="121" t="s">
        <v>603</v>
      </c>
    </row>
    <row r="634" ht="11.25">
      <c r="B634" s="121" t="s">
        <v>604</v>
      </c>
    </row>
    <row r="635" ht="11.25">
      <c r="B635" s="121" t="s">
        <v>597</v>
      </c>
    </row>
    <row r="636" ht="11.25">
      <c r="B636" s="121" t="s">
        <v>605</v>
      </c>
    </row>
    <row r="637" ht="11.25">
      <c r="B637" s="121" t="s">
        <v>599</v>
      </c>
    </row>
    <row r="638" ht="11.25">
      <c r="B638" s="121" t="s">
        <v>600</v>
      </c>
    </row>
    <row r="639" ht="11.25">
      <c r="B639" s="120" t="s">
        <v>606</v>
      </c>
    </row>
    <row r="640" ht="11.25">
      <c r="B640" s="120" t="s">
        <v>607</v>
      </c>
    </row>
    <row r="641" ht="11.25">
      <c r="B641" s="121" t="s">
        <v>608</v>
      </c>
    </row>
    <row r="642" ht="11.25">
      <c r="B642" s="121" t="s">
        <v>609</v>
      </c>
    </row>
    <row r="643" ht="11.25">
      <c r="B643" s="121" t="s">
        <v>610</v>
      </c>
    </row>
    <row r="644" ht="11.25">
      <c r="B644" s="121" t="s">
        <v>576</v>
      </c>
    </row>
    <row r="645" ht="11.25">
      <c r="B645" s="121" t="s">
        <v>611</v>
      </c>
    </row>
  </sheetData>
  <sheetProtection/>
  <mergeCells count="1">
    <mergeCell ref="B14:D14"/>
  </mergeCells>
  <printOptions/>
  <pageMargins left="0" right="0" top="0.5905511811023623" bottom="0.8267716535433072" header="0.4724409448818898" footer="0.5118110236220472"/>
  <pageSetup horizontalDpi="300" verticalDpi="300" orientation="landscape" paperSize="9" scale="71" r:id="rId1"/>
  <headerFooter alignWithMargins="0"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45"/>
  <sheetViews>
    <sheetView zoomScalePageLayoutView="0" workbookViewId="0" topLeftCell="A1">
      <selection activeCell="B30" sqref="B30"/>
    </sheetView>
  </sheetViews>
  <sheetFormatPr defaultColWidth="8.75390625" defaultRowHeight="12.75"/>
  <cols>
    <col min="1" max="1" width="5.75390625" style="31" customWidth="1"/>
    <col min="2" max="2" width="92.125" style="31" customWidth="1"/>
    <col min="3" max="3" width="21.125" style="31" customWidth="1"/>
    <col min="4" max="4" width="15.625" style="31" customWidth="1"/>
    <col min="5" max="5" width="12.00390625" style="31" customWidth="1"/>
    <col min="6" max="6" width="18.375" style="31" customWidth="1"/>
    <col min="7" max="7" width="14.625" style="31" bestFit="1" customWidth="1"/>
    <col min="8" max="16384" width="8.75390625" style="31" customWidth="1"/>
  </cols>
  <sheetData>
    <row r="1" spans="2:5" ht="11.25">
      <c r="B1" s="70"/>
      <c r="C1" s="101" t="s">
        <v>750</v>
      </c>
      <c r="D1" s="102"/>
      <c r="E1" s="102"/>
    </row>
    <row r="2" spans="2:5" ht="11.25">
      <c r="B2" s="70"/>
      <c r="C2" s="103"/>
      <c r="D2" s="103"/>
      <c r="E2" s="103"/>
    </row>
    <row r="3" spans="2:5" ht="12.75">
      <c r="B3" s="42" t="s">
        <v>744</v>
      </c>
      <c r="C3" s="103"/>
      <c r="D3" s="103"/>
      <c r="E3" s="103"/>
    </row>
    <row r="4" spans="2:5" ht="12.75">
      <c r="B4" s="42" t="s">
        <v>745</v>
      </c>
      <c r="C4" s="103"/>
      <c r="D4" s="103"/>
      <c r="E4" s="103"/>
    </row>
    <row r="5" spans="2:5" ht="11.25">
      <c r="B5" s="70" t="s">
        <v>11</v>
      </c>
      <c r="C5" s="103"/>
      <c r="D5" s="103"/>
      <c r="E5" s="103"/>
    </row>
    <row r="6" ht="11.25">
      <c r="A6" s="70" t="s">
        <v>5</v>
      </c>
    </row>
    <row r="8" spans="1:7" ht="12.75" customHeight="1">
      <c r="A8" s="112"/>
      <c r="B8" s="113"/>
      <c r="C8" s="113"/>
      <c r="D8" s="113"/>
      <c r="E8" s="113"/>
      <c r="F8" s="113"/>
      <c r="G8" s="113"/>
    </row>
    <row r="9" spans="1:7" ht="11.25">
      <c r="A9" s="272" t="s">
        <v>757</v>
      </c>
      <c r="B9" s="70" t="s">
        <v>740</v>
      </c>
      <c r="C9" s="80"/>
      <c r="D9" s="80"/>
      <c r="E9" s="80"/>
      <c r="F9" s="80"/>
      <c r="G9" s="80"/>
    </row>
    <row r="10" spans="1:7" s="73" customFormat="1" ht="12.75" customHeight="1" thickBot="1">
      <c r="A10" s="70"/>
      <c r="B10" s="31" t="s">
        <v>685</v>
      </c>
      <c r="C10" s="31"/>
      <c r="D10" s="31"/>
      <c r="E10" s="31"/>
      <c r="F10" s="31"/>
      <c r="G10" s="31"/>
    </row>
    <row r="11" spans="1:7" s="170" customFormat="1" ht="18" customHeight="1">
      <c r="A11" s="168"/>
      <c r="B11" s="92" t="s">
        <v>662</v>
      </c>
      <c r="C11" s="92" t="s">
        <v>625</v>
      </c>
      <c r="D11" s="92" t="s">
        <v>624</v>
      </c>
      <c r="E11" s="169" t="s">
        <v>28</v>
      </c>
      <c r="F11" s="169" t="s">
        <v>613</v>
      </c>
      <c r="G11" s="171" t="s">
        <v>622</v>
      </c>
    </row>
    <row r="12" spans="1:7" s="16" customFormat="1" ht="23.25" thickBot="1">
      <c r="A12" s="172" t="s">
        <v>621</v>
      </c>
      <c r="B12" s="200" t="s">
        <v>741</v>
      </c>
      <c r="C12" s="201">
        <v>10000000</v>
      </c>
      <c r="D12" s="202" t="s">
        <v>703</v>
      </c>
      <c r="E12" s="235"/>
      <c r="F12" s="224">
        <v>0</v>
      </c>
      <c r="G12" s="234" t="s">
        <v>733</v>
      </c>
    </row>
    <row r="13" spans="1:7" s="16" customFormat="1" ht="12.75" customHeight="1" thickBot="1">
      <c r="A13" s="32"/>
      <c r="B13" s="264" t="s">
        <v>701</v>
      </c>
      <c r="C13" s="265"/>
      <c r="D13" s="266"/>
      <c r="E13" s="33"/>
      <c r="F13" s="225">
        <f>SUM(F12)</f>
        <v>0</v>
      </c>
      <c r="G13" s="34"/>
    </row>
    <row r="14" spans="1:7" s="16" customFormat="1" ht="12.75" customHeight="1">
      <c r="A14" s="35"/>
      <c r="B14" s="162"/>
      <c r="C14" s="162"/>
      <c r="D14" s="162"/>
      <c r="E14" s="163"/>
      <c r="F14" s="35"/>
      <c r="G14" s="36"/>
    </row>
    <row r="15" spans="1:7" s="19" customFormat="1" ht="10.5">
      <c r="A15" s="111"/>
      <c r="B15" s="119" t="s">
        <v>702</v>
      </c>
      <c r="C15" s="119"/>
      <c r="D15" s="119"/>
      <c r="E15" s="119"/>
      <c r="F15" s="119"/>
      <c r="G15" s="119"/>
    </row>
    <row r="16" spans="1:7" s="19" customFormat="1" ht="10.5">
      <c r="A16" s="16"/>
      <c r="B16" s="16" t="s">
        <v>704</v>
      </c>
      <c r="C16" s="37"/>
      <c r="D16" s="37"/>
      <c r="E16" s="37"/>
      <c r="F16" s="37"/>
      <c r="G16" s="37"/>
    </row>
    <row r="17" s="19" customFormat="1" ht="10.5">
      <c r="B17" s="164"/>
    </row>
    <row r="18" s="19" customFormat="1" ht="10.5">
      <c r="B18" s="164"/>
    </row>
    <row r="19" s="19" customFormat="1" ht="10.5">
      <c r="B19" s="164"/>
    </row>
    <row r="20" s="19" customFormat="1" ht="10.5">
      <c r="B20" s="164"/>
    </row>
    <row r="21" s="19" customFormat="1" ht="10.5">
      <c r="B21" s="164"/>
    </row>
    <row r="22" s="19" customFormat="1" ht="10.5">
      <c r="B22" s="164"/>
    </row>
    <row r="23" s="19" customFormat="1" ht="10.5">
      <c r="B23" s="164"/>
    </row>
    <row r="24" ht="11.25">
      <c r="B24" s="165"/>
    </row>
    <row r="25" ht="11.25">
      <c r="B25" s="165"/>
    </row>
    <row r="26" ht="11.25">
      <c r="B26" s="165"/>
    </row>
    <row r="27" ht="11.25">
      <c r="B27" s="165"/>
    </row>
    <row r="28" ht="11.25">
      <c r="B28" s="165"/>
    </row>
    <row r="29" ht="11.25">
      <c r="B29" s="165"/>
    </row>
    <row r="30" ht="11.25">
      <c r="B30" s="165"/>
    </row>
    <row r="31" ht="11.25">
      <c r="B31" s="165"/>
    </row>
    <row r="32" ht="11.25">
      <c r="B32" s="165"/>
    </row>
    <row r="33" ht="11.25">
      <c r="B33" s="165"/>
    </row>
    <row r="34" ht="11.25">
      <c r="B34" s="165"/>
    </row>
    <row r="35" ht="11.25">
      <c r="B35" s="165"/>
    </row>
    <row r="36" ht="11.25">
      <c r="B36" s="165"/>
    </row>
    <row r="37" ht="11.25">
      <c r="B37" s="166"/>
    </row>
    <row r="38" ht="11.25">
      <c r="B38" s="165"/>
    </row>
    <row r="39" ht="11.25">
      <c r="B39" s="165"/>
    </row>
    <row r="40" ht="11.25">
      <c r="B40" s="165"/>
    </row>
    <row r="41" ht="11.25">
      <c r="B41" s="165"/>
    </row>
    <row r="42" ht="11.25">
      <c r="B42" s="165"/>
    </row>
    <row r="43" ht="11.25">
      <c r="B43" s="165"/>
    </row>
    <row r="44" ht="11.25">
      <c r="B44" s="165"/>
    </row>
    <row r="45" ht="11.25">
      <c r="B45" s="165"/>
    </row>
    <row r="46" ht="11.25">
      <c r="B46" s="165"/>
    </row>
    <row r="47" ht="11.25">
      <c r="B47" s="165"/>
    </row>
    <row r="48" ht="11.25">
      <c r="B48" s="165"/>
    </row>
    <row r="49" ht="11.25">
      <c r="B49" s="165"/>
    </row>
    <row r="50" ht="11.25">
      <c r="B50" s="165"/>
    </row>
    <row r="51" ht="11.25">
      <c r="B51" s="165"/>
    </row>
    <row r="52" ht="11.25">
      <c r="B52" s="165"/>
    </row>
    <row r="53" ht="11.25">
      <c r="B53" s="165"/>
    </row>
    <row r="54" ht="11.25">
      <c r="B54" s="165"/>
    </row>
    <row r="55" ht="11.25">
      <c r="B55" s="165"/>
    </row>
    <row r="56" ht="11.25">
      <c r="B56" s="165"/>
    </row>
    <row r="57" ht="11.25">
      <c r="B57" s="165"/>
    </row>
    <row r="58" ht="11.25">
      <c r="B58" s="165"/>
    </row>
    <row r="59" ht="11.25">
      <c r="B59" s="165"/>
    </row>
    <row r="60" ht="11.25">
      <c r="B60" s="165"/>
    </row>
    <row r="61" ht="11.25">
      <c r="B61" s="165"/>
    </row>
    <row r="62" ht="11.25">
      <c r="B62" s="165"/>
    </row>
    <row r="63" ht="11.25">
      <c r="B63" s="165"/>
    </row>
    <row r="64" ht="11.25">
      <c r="B64" s="165"/>
    </row>
    <row r="65" ht="11.25">
      <c r="B65" s="165"/>
    </row>
    <row r="66" ht="11.25">
      <c r="B66" s="165"/>
    </row>
    <row r="67" ht="11.25">
      <c r="B67" s="165"/>
    </row>
    <row r="68" ht="11.25">
      <c r="B68" s="165"/>
    </row>
    <row r="69" ht="11.25">
      <c r="B69" s="165"/>
    </row>
    <row r="70" ht="11.25">
      <c r="B70" s="165"/>
    </row>
    <row r="71" ht="11.25">
      <c r="B71" s="165"/>
    </row>
    <row r="72" ht="11.25">
      <c r="B72" s="165"/>
    </row>
    <row r="73" ht="11.25">
      <c r="B73" s="165"/>
    </row>
    <row r="74" ht="11.25">
      <c r="B74" s="165"/>
    </row>
    <row r="75" ht="11.25">
      <c r="B75" s="165"/>
    </row>
    <row r="76" ht="11.25">
      <c r="B76" s="165"/>
    </row>
    <row r="77" ht="11.25">
      <c r="B77" s="165"/>
    </row>
    <row r="78" ht="11.25">
      <c r="B78" s="165"/>
    </row>
    <row r="79" ht="11.25">
      <c r="B79" s="165"/>
    </row>
    <row r="80" ht="11.25">
      <c r="B80" s="165"/>
    </row>
    <row r="81" ht="11.25">
      <c r="B81" s="166"/>
    </row>
    <row r="82" ht="11.25">
      <c r="B82" s="166"/>
    </row>
    <row r="83" ht="11.25">
      <c r="B83" s="166"/>
    </row>
    <row r="84" ht="11.25">
      <c r="B84" s="166"/>
    </row>
    <row r="85" ht="11.25">
      <c r="B85" s="165"/>
    </row>
    <row r="86" ht="11.25">
      <c r="B86" s="165"/>
    </row>
    <row r="87" ht="11.25">
      <c r="B87" s="165"/>
    </row>
    <row r="88" ht="11.25">
      <c r="B88" s="165"/>
    </row>
    <row r="89" ht="11.25">
      <c r="B89" s="165"/>
    </row>
    <row r="90" ht="11.25">
      <c r="B90" s="165"/>
    </row>
    <row r="91" ht="11.25">
      <c r="B91" s="165"/>
    </row>
    <row r="92" ht="11.25">
      <c r="B92" s="165"/>
    </row>
    <row r="93" ht="11.25">
      <c r="B93" s="165"/>
    </row>
    <row r="94" ht="11.25">
      <c r="B94" s="165"/>
    </row>
    <row r="95" ht="11.25">
      <c r="B95" s="165"/>
    </row>
    <row r="96" ht="11.25">
      <c r="B96" s="165"/>
    </row>
    <row r="97" ht="11.25">
      <c r="B97" s="165"/>
    </row>
    <row r="98" ht="11.25">
      <c r="B98" s="165"/>
    </row>
    <row r="99" ht="11.25">
      <c r="B99" s="165"/>
    </row>
    <row r="100" ht="11.25">
      <c r="B100" s="165"/>
    </row>
    <row r="101" ht="11.25">
      <c r="B101" s="165"/>
    </row>
    <row r="102" ht="11.25">
      <c r="B102" s="165"/>
    </row>
    <row r="103" ht="11.25">
      <c r="B103" s="165"/>
    </row>
    <row r="104" ht="11.25">
      <c r="B104" s="165"/>
    </row>
    <row r="105" ht="11.25">
      <c r="B105" s="165"/>
    </row>
    <row r="106" ht="11.25">
      <c r="B106" s="165"/>
    </row>
    <row r="107" ht="11.25">
      <c r="B107" s="165"/>
    </row>
    <row r="108" ht="11.25">
      <c r="B108" s="165"/>
    </row>
    <row r="109" ht="11.25">
      <c r="B109" s="165"/>
    </row>
    <row r="110" ht="11.25">
      <c r="B110" s="165"/>
    </row>
    <row r="111" ht="11.25">
      <c r="B111" s="165"/>
    </row>
    <row r="112" ht="11.25">
      <c r="B112" s="165"/>
    </row>
    <row r="113" ht="11.25">
      <c r="B113" s="165"/>
    </row>
    <row r="114" ht="11.25">
      <c r="B114" s="165"/>
    </row>
    <row r="115" ht="11.25">
      <c r="B115" s="165"/>
    </row>
    <row r="116" ht="11.25">
      <c r="B116" s="165"/>
    </row>
    <row r="117" ht="11.25">
      <c r="B117" s="165"/>
    </row>
    <row r="118" ht="11.25">
      <c r="B118" s="165"/>
    </row>
    <row r="119" ht="11.25">
      <c r="B119" s="165"/>
    </row>
    <row r="120" ht="11.25">
      <c r="B120" s="165"/>
    </row>
    <row r="121" ht="11.25">
      <c r="B121" s="165"/>
    </row>
    <row r="122" ht="11.25">
      <c r="B122" s="165"/>
    </row>
    <row r="123" ht="11.25">
      <c r="B123" s="165"/>
    </row>
    <row r="124" ht="11.25">
      <c r="B124" s="165"/>
    </row>
    <row r="125" ht="11.25">
      <c r="B125" s="165"/>
    </row>
    <row r="126" ht="11.25">
      <c r="B126" s="165"/>
    </row>
    <row r="127" ht="11.25">
      <c r="B127" s="165"/>
    </row>
    <row r="128" ht="11.25">
      <c r="B128" s="165"/>
    </row>
    <row r="129" ht="11.25">
      <c r="B129" s="165"/>
    </row>
    <row r="130" ht="11.25">
      <c r="B130" s="165"/>
    </row>
    <row r="131" ht="11.25">
      <c r="B131" s="165"/>
    </row>
    <row r="132" ht="11.25">
      <c r="B132" s="165"/>
    </row>
    <row r="133" ht="11.25">
      <c r="B133" s="165"/>
    </row>
    <row r="134" ht="11.25">
      <c r="B134" s="165"/>
    </row>
    <row r="135" ht="11.25">
      <c r="B135" s="165"/>
    </row>
    <row r="136" ht="11.25">
      <c r="B136" s="165"/>
    </row>
    <row r="137" ht="11.25">
      <c r="B137" s="165"/>
    </row>
    <row r="138" ht="11.25">
      <c r="B138" s="165"/>
    </row>
    <row r="139" ht="11.25">
      <c r="B139" s="165"/>
    </row>
    <row r="140" ht="11.25">
      <c r="B140" s="165"/>
    </row>
    <row r="141" ht="11.25">
      <c r="B141" s="165"/>
    </row>
    <row r="142" ht="11.25">
      <c r="B142" s="166"/>
    </row>
    <row r="143" ht="11.25">
      <c r="B143" s="165"/>
    </row>
    <row r="144" ht="11.25">
      <c r="B144" s="165"/>
    </row>
    <row r="145" ht="11.25">
      <c r="B145" s="165"/>
    </row>
    <row r="146" ht="11.25">
      <c r="B146" s="165"/>
    </row>
    <row r="147" ht="11.25">
      <c r="B147" s="165"/>
    </row>
    <row r="148" ht="11.25">
      <c r="B148" s="165"/>
    </row>
    <row r="149" ht="11.25">
      <c r="B149" s="165"/>
    </row>
    <row r="150" ht="11.25">
      <c r="B150" s="165"/>
    </row>
    <row r="151" ht="11.25">
      <c r="B151" s="165"/>
    </row>
    <row r="152" ht="11.25">
      <c r="B152" s="165"/>
    </row>
    <row r="153" ht="11.25">
      <c r="B153" s="165"/>
    </row>
    <row r="154" ht="11.25">
      <c r="B154" s="166"/>
    </row>
    <row r="155" ht="11.25">
      <c r="B155" s="165"/>
    </row>
    <row r="156" ht="11.25">
      <c r="B156" s="165"/>
    </row>
    <row r="157" ht="11.25">
      <c r="B157" s="165"/>
    </row>
    <row r="158" ht="11.25">
      <c r="B158" s="165"/>
    </row>
    <row r="159" ht="11.25">
      <c r="B159" s="165"/>
    </row>
    <row r="160" ht="11.25">
      <c r="B160" s="165"/>
    </row>
    <row r="161" ht="11.25">
      <c r="B161" s="165"/>
    </row>
    <row r="162" ht="11.25">
      <c r="B162" s="165"/>
    </row>
    <row r="163" ht="11.25">
      <c r="B163" s="165"/>
    </row>
    <row r="164" ht="11.25">
      <c r="B164" s="165"/>
    </row>
    <row r="165" ht="11.25">
      <c r="B165" s="165"/>
    </row>
    <row r="166" ht="11.25">
      <c r="B166" s="165"/>
    </row>
    <row r="167" ht="11.25">
      <c r="B167" s="165"/>
    </row>
    <row r="168" ht="11.25">
      <c r="B168" s="165"/>
    </row>
    <row r="169" ht="11.25">
      <c r="B169" s="166"/>
    </row>
    <row r="170" ht="11.25">
      <c r="B170" s="165"/>
    </row>
    <row r="171" ht="11.25">
      <c r="B171" s="165"/>
    </row>
    <row r="172" ht="11.25">
      <c r="B172" s="165"/>
    </row>
    <row r="173" ht="11.25">
      <c r="B173" s="165"/>
    </row>
    <row r="174" ht="11.25">
      <c r="B174" s="165"/>
    </row>
    <row r="175" ht="11.25">
      <c r="B175" s="165"/>
    </row>
    <row r="176" ht="11.25">
      <c r="B176" s="165"/>
    </row>
    <row r="177" ht="11.25">
      <c r="B177" s="165"/>
    </row>
    <row r="178" ht="11.25">
      <c r="B178" s="165"/>
    </row>
    <row r="179" ht="11.25">
      <c r="B179" s="165"/>
    </row>
    <row r="180" ht="11.25">
      <c r="B180" s="165"/>
    </row>
    <row r="181" ht="11.25">
      <c r="B181" s="165"/>
    </row>
    <row r="182" ht="11.25">
      <c r="B182" s="165"/>
    </row>
    <row r="183" ht="11.25">
      <c r="B183" s="165"/>
    </row>
    <row r="184" ht="11.25">
      <c r="B184" s="165"/>
    </row>
    <row r="185" ht="11.25">
      <c r="B185" s="165"/>
    </row>
    <row r="186" ht="11.25">
      <c r="B186" s="165"/>
    </row>
    <row r="187" ht="11.25">
      <c r="B187" s="165"/>
    </row>
    <row r="188" ht="11.25">
      <c r="B188" s="165"/>
    </row>
    <row r="189" ht="11.25">
      <c r="B189" s="165"/>
    </row>
    <row r="190" ht="11.25">
      <c r="B190" s="165"/>
    </row>
    <row r="191" ht="11.25">
      <c r="B191" s="165"/>
    </row>
    <row r="192" ht="11.25">
      <c r="B192" s="165"/>
    </row>
    <row r="193" ht="11.25">
      <c r="B193" s="165"/>
    </row>
    <row r="194" ht="11.25">
      <c r="B194" s="165"/>
    </row>
    <row r="195" ht="11.25">
      <c r="B195" s="165"/>
    </row>
    <row r="196" ht="11.25">
      <c r="B196" s="165"/>
    </row>
    <row r="197" ht="11.25">
      <c r="B197" s="165"/>
    </row>
    <row r="198" ht="11.25">
      <c r="B198" s="165"/>
    </row>
    <row r="199" ht="11.25">
      <c r="B199" s="165"/>
    </row>
    <row r="200" ht="11.25">
      <c r="B200" s="165"/>
    </row>
    <row r="201" ht="11.25">
      <c r="B201" s="165"/>
    </row>
    <row r="202" ht="11.25">
      <c r="B202" s="165"/>
    </row>
    <row r="203" ht="11.25">
      <c r="B203" s="165"/>
    </row>
    <row r="204" ht="11.25">
      <c r="B204" s="165"/>
    </row>
    <row r="205" ht="11.25">
      <c r="B205" s="165"/>
    </row>
    <row r="206" ht="11.25">
      <c r="B206" s="165"/>
    </row>
    <row r="207" ht="11.25">
      <c r="B207" s="165"/>
    </row>
    <row r="208" ht="11.25">
      <c r="B208" s="166"/>
    </row>
    <row r="209" ht="11.25">
      <c r="B209" s="165"/>
    </row>
    <row r="210" ht="11.25">
      <c r="B210" s="165"/>
    </row>
    <row r="211" ht="11.25">
      <c r="B211" s="165"/>
    </row>
    <row r="212" ht="11.25">
      <c r="B212" s="165"/>
    </row>
    <row r="213" ht="11.25">
      <c r="B213" s="165"/>
    </row>
    <row r="214" ht="11.25">
      <c r="B214" s="165"/>
    </row>
    <row r="215" ht="11.25">
      <c r="B215" s="165"/>
    </row>
    <row r="216" ht="11.25">
      <c r="B216" s="165"/>
    </row>
    <row r="217" ht="11.25">
      <c r="B217" s="165"/>
    </row>
    <row r="218" ht="11.25">
      <c r="B218" s="165"/>
    </row>
    <row r="219" ht="11.25">
      <c r="B219" s="165"/>
    </row>
    <row r="220" ht="11.25">
      <c r="B220" s="165"/>
    </row>
    <row r="221" ht="11.25">
      <c r="B221" s="165"/>
    </row>
    <row r="222" ht="11.25">
      <c r="B222" s="165"/>
    </row>
    <row r="223" ht="11.25">
      <c r="B223" s="165"/>
    </row>
    <row r="224" ht="11.25">
      <c r="B224" s="166"/>
    </row>
    <row r="225" ht="11.25">
      <c r="B225" s="165"/>
    </row>
    <row r="226" ht="11.25">
      <c r="B226" s="165"/>
    </row>
    <row r="227" ht="11.25">
      <c r="B227" s="166"/>
    </row>
    <row r="228" ht="11.25">
      <c r="B228" s="165"/>
    </row>
    <row r="229" ht="11.25">
      <c r="B229" s="165"/>
    </row>
    <row r="230" ht="11.25">
      <c r="B230" s="165"/>
    </row>
    <row r="231" ht="11.25">
      <c r="B231" s="165"/>
    </row>
    <row r="232" ht="11.25">
      <c r="B232" s="165"/>
    </row>
    <row r="233" ht="11.25">
      <c r="B233" s="166"/>
    </row>
    <row r="234" ht="11.25">
      <c r="B234" s="165"/>
    </row>
    <row r="235" ht="11.25">
      <c r="B235" s="165"/>
    </row>
    <row r="236" ht="11.25">
      <c r="B236" s="165"/>
    </row>
    <row r="237" ht="11.25">
      <c r="B237" s="165"/>
    </row>
    <row r="238" ht="11.25">
      <c r="B238" s="165"/>
    </row>
    <row r="239" ht="11.25">
      <c r="B239" s="166"/>
    </row>
    <row r="240" ht="11.25">
      <c r="B240" s="165"/>
    </row>
    <row r="241" ht="11.25">
      <c r="B241" s="165"/>
    </row>
    <row r="242" ht="11.25">
      <c r="B242" s="165"/>
    </row>
    <row r="243" ht="11.25">
      <c r="B243" s="165"/>
    </row>
    <row r="244" ht="11.25">
      <c r="B244" s="165"/>
    </row>
    <row r="245" ht="11.25">
      <c r="B245" s="165"/>
    </row>
    <row r="246" ht="11.25">
      <c r="B246" s="165"/>
    </row>
    <row r="247" ht="11.25">
      <c r="B247" s="165"/>
    </row>
    <row r="248" ht="11.25">
      <c r="B248" s="165"/>
    </row>
    <row r="249" ht="11.25">
      <c r="B249" s="165"/>
    </row>
    <row r="250" ht="11.25">
      <c r="B250" s="165"/>
    </row>
    <row r="251" ht="11.25">
      <c r="B251" s="165"/>
    </row>
    <row r="252" ht="11.25">
      <c r="B252" s="165"/>
    </row>
    <row r="253" ht="11.25">
      <c r="B253" s="165"/>
    </row>
    <row r="254" ht="11.25">
      <c r="B254" s="165"/>
    </row>
    <row r="255" ht="11.25">
      <c r="B255" s="166"/>
    </row>
    <row r="256" ht="11.25">
      <c r="B256" s="165"/>
    </row>
    <row r="257" ht="11.25">
      <c r="B257" s="165"/>
    </row>
    <row r="258" ht="11.25">
      <c r="B258" s="165"/>
    </row>
    <row r="259" ht="11.25">
      <c r="B259" s="165"/>
    </row>
    <row r="260" ht="11.25">
      <c r="B260" s="165"/>
    </row>
    <row r="261" ht="11.25">
      <c r="B261" s="165"/>
    </row>
    <row r="262" ht="11.25">
      <c r="B262" s="165"/>
    </row>
    <row r="263" ht="11.25">
      <c r="B263" s="165"/>
    </row>
    <row r="264" ht="11.25">
      <c r="B264" s="165"/>
    </row>
    <row r="265" ht="11.25">
      <c r="B265" s="165"/>
    </row>
    <row r="266" ht="11.25">
      <c r="B266" s="165"/>
    </row>
    <row r="267" ht="11.25">
      <c r="B267" s="165"/>
    </row>
    <row r="268" ht="11.25">
      <c r="B268" s="165"/>
    </row>
    <row r="269" ht="11.25">
      <c r="B269" s="165"/>
    </row>
    <row r="270" ht="11.25">
      <c r="B270" s="165"/>
    </row>
    <row r="271" ht="11.25">
      <c r="B271" s="165"/>
    </row>
    <row r="272" ht="11.25">
      <c r="B272" s="165"/>
    </row>
    <row r="273" ht="11.25">
      <c r="B273" s="165"/>
    </row>
    <row r="274" ht="11.25">
      <c r="B274" s="165"/>
    </row>
    <row r="275" ht="11.25">
      <c r="B275" s="165"/>
    </row>
    <row r="276" ht="11.25">
      <c r="B276" s="165"/>
    </row>
    <row r="277" ht="11.25">
      <c r="B277" s="165"/>
    </row>
    <row r="278" ht="11.25">
      <c r="B278" s="165"/>
    </row>
    <row r="279" ht="11.25">
      <c r="B279" s="165"/>
    </row>
    <row r="280" ht="11.25">
      <c r="B280" s="165"/>
    </row>
    <row r="281" ht="11.25">
      <c r="B281" s="165"/>
    </row>
    <row r="282" ht="11.25">
      <c r="B282" s="165"/>
    </row>
    <row r="283" ht="11.25">
      <c r="B283" s="165"/>
    </row>
    <row r="284" ht="11.25">
      <c r="B284" s="165"/>
    </row>
    <row r="285" ht="11.25">
      <c r="B285" s="165"/>
    </row>
    <row r="286" ht="11.25">
      <c r="B286" s="165"/>
    </row>
    <row r="287" ht="11.25">
      <c r="B287" s="165"/>
    </row>
    <row r="288" ht="11.25">
      <c r="B288" s="165"/>
    </row>
    <row r="289" ht="11.25">
      <c r="B289" s="165"/>
    </row>
    <row r="290" ht="11.25">
      <c r="B290" s="165"/>
    </row>
    <row r="291" ht="11.25">
      <c r="B291" s="165"/>
    </row>
    <row r="292" ht="11.25">
      <c r="B292" s="165"/>
    </row>
    <row r="293" ht="11.25">
      <c r="B293" s="165"/>
    </row>
    <row r="294" ht="11.25">
      <c r="B294" s="165"/>
    </row>
    <row r="295" ht="11.25">
      <c r="B295" s="165"/>
    </row>
    <row r="296" ht="11.25">
      <c r="B296" s="165"/>
    </row>
    <row r="297" ht="11.25">
      <c r="B297" s="165"/>
    </row>
    <row r="298" ht="11.25">
      <c r="B298" s="165"/>
    </row>
    <row r="299" ht="11.25">
      <c r="B299" s="165"/>
    </row>
    <row r="300" ht="11.25">
      <c r="B300" s="165"/>
    </row>
    <row r="301" ht="11.25">
      <c r="B301" s="165"/>
    </row>
    <row r="302" ht="11.25">
      <c r="B302" s="165"/>
    </row>
    <row r="303" ht="11.25">
      <c r="B303" s="165"/>
    </row>
    <row r="304" ht="11.25">
      <c r="B304" s="165"/>
    </row>
    <row r="305" ht="11.25">
      <c r="B305" s="165"/>
    </row>
    <row r="306" ht="11.25">
      <c r="B306" s="165"/>
    </row>
    <row r="307" ht="11.25">
      <c r="B307" s="165"/>
    </row>
    <row r="308" ht="11.25">
      <c r="B308" s="165"/>
    </row>
    <row r="309" ht="11.25">
      <c r="B309" s="165"/>
    </row>
    <row r="310" ht="11.25">
      <c r="B310" s="165"/>
    </row>
    <row r="311" ht="11.25">
      <c r="B311" s="165"/>
    </row>
    <row r="312" ht="11.25">
      <c r="B312" s="165"/>
    </row>
    <row r="313" ht="11.25">
      <c r="B313" s="165"/>
    </row>
    <row r="314" ht="11.25">
      <c r="B314" s="165"/>
    </row>
    <row r="315" ht="11.25">
      <c r="B315" s="165"/>
    </row>
    <row r="316" ht="11.25">
      <c r="B316" s="165"/>
    </row>
    <row r="317" ht="11.25">
      <c r="B317" s="165"/>
    </row>
    <row r="318" ht="11.25">
      <c r="B318" s="165"/>
    </row>
    <row r="319" ht="11.25">
      <c r="B319" s="165"/>
    </row>
    <row r="320" ht="11.25">
      <c r="B320" s="165"/>
    </row>
    <row r="321" ht="11.25">
      <c r="B321" s="165"/>
    </row>
    <row r="322" ht="11.25">
      <c r="B322" s="165"/>
    </row>
    <row r="323" ht="11.25">
      <c r="B323" s="165"/>
    </row>
    <row r="324" ht="11.25">
      <c r="B324" s="166"/>
    </row>
    <row r="325" ht="11.25">
      <c r="B325" s="166"/>
    </row>
    <row r="326" ht="11.25">
      <c r="B326" s="165"/>
    </row>
    <row r="327" ht="11.25">
      <c r="B327" s="165"/>
    </row>
    <row r="328" ht="11.25">
      <c r="B328" s="165"/>
    </row>
    <row r="329" ht="11.25">
      <c r="B329" s="165"/>
    </row>
    <row r="330" ht="11.25">
      <c r="B330" s="165"/>
    </row>
    <row r="331" ht="11.25">
      <c r="B331" s="165"/>
    </row>
    <row r="332" ht="11.25">
      <c r="B332" s="165"/>
    </row>
    <row r="333" ht="11.25">
      <c r="B333" s="165"/>
    </row>
    <row r="334" ht="11.25">
      <c r="B334" s="165"/>
    </row>
    <row r="335" ht="11.25">
      <c r="B335" s="165"/>
    </row>
    <row r="336" ht="11.25">
      <c r="B336" s="165"/>
    </row>
    <row r="337" ht="11.25">
      <c r="B337" s="165"/>
    </row>
    <row r="338" ht="11.25">
      <c r="B338" s="165"/>
    </row>
    <row r="339" ht="11.25">
      <c r="B339" s="165"/>
    </row>
    <row r="340" ht="11.25">
      <c r="B340" s="165"/>
    </row>
    <row r="341" ht="11.25">
      <c r="B341" s="165"/>
    </row>
    <row r="342" ht="11.25">
      <c r="B342" s="165"/>
    </row>
    <row r="343" ht="11.25">
      <c r="B343" s="166"/>
    </row>
    <row r="344" ht="11.25">
      <c r="B344" s="166"/>
    </row>
    <row r="345" ht="11.25">
      <c r="B345" s="165"/>
    </row>
    <row r="346" ht="11.25">
      <c r="B346" s="165"/>
    </row>
    <row r="347" ht="11.25">
      <c r="B347" s="165"/>
    </row>
    <row r="348" ht="11.25">
      <c r="B348" s="165"/>
    </row>
    <row r="349" ht="11.25">
      <c r="B349" s="165"/>
    </row>
    <row r="350" ht="11.25">
      <c r="B350" s="165"/>
    </row>
    <row r="351" ht="11.25">
      <c r="B351" s="165"/>
    </row>
    <row r="352" ht="11.25">
      <c r="B352" s="165"/>
    </row>
    <row r="353" ht="11.25">
      <c r="B353" s="165"/>
    </row>
    <row r="354" ht="11.25">
      <c r="B354" s="165"/>
    </row>
    <row r="355" ht="11.25">
      <c r="B355" s="165"/>
    </row>
    <row r="356" ht="11.25">
      <c r="B356" s="165"/>
    </row>
    <row r="357" ht="11.25">
      <c r="B357" s="165"/>
    </row>
    <row r="358" ht="11.25">
      <c r="B358" s="165"/>
    </row>
    <row r="359" ht="11.25">
      <c r="B359" s="165"/>
    </row>
    <row r="360" ht="11.25">
      <c r="B360" s="165"/>
    </row>
    <row r="361" ht="11.25">
      <c r="B361" s="165"/>
    </row>
    <row r="362" ht="11.25">
      <c r="B362" s="165"/>
    </row>
    <row r="363" ht="11.25">
      <c r="B363" s="165"/>
    </row>
    <row r="364" ht="11.25">
      <c r="B364" s="165"/>
    </row>
    <row r="365" ht="11.25">
      <c r="B365" s="165"/>
    </row>
    <row r="366" ht="11.25">
      <c r="B366" s="165"/>
    </row>
    <row r="367" ht="11.25">
      <c r="B367" s="165"/>
    </row>
    <row r="368" ht="11.25">
      <c r="B368" s="165"/>
    </row>
    <row r="369" ht="11.25">
      <c r="B369" s="165"/>
    </row>
    <row r="370" ht="11.25">
      <c r="B370" s="165"/>
    </row>
    <row r="371" ht="11.25">
      <c r="B371" s="165"/>
    </row>
    <row r="372" ht="11.25">
      <c r="B372" s="165"/>
    </row>
    <row r="373" ht="11.25">
      <c r="B373" s="165"/>
    </row>
    <row r="374" ht="11.25">
      <c r="B374" s="165"/>
    </row>
    <row r="375" ht="11.25">
      <c r="B375" s="165"/>
    </row>
    <row r="376" ht="11.25">
      <c r="B376" s="165"/>
    </row>
    <row r="377" ht="11.25">
      <c r="B377" s="165"/>
    </row>
    <row r="378" ht="11.25">
      <c r="B378" s="165"/>
    </row>
    <row r="379" ht="11.25">
      <c r="B379" s="165"/>
    </row>
    <row r="380" ht="11.25">
      <c r="B380" s="165"/>
    </row>
    <row r="381" ht="11.25">
      <c r="B381" s="165"/>
    </row>
    <row r="382" ht="11.25">
      <c r="B382" s="165"/>
    </row>
    <row r="383" ht="11.25">
      <c r="B383" s="165"/>
    </row>
    <row r="384" ht="11.25">
      <c r="B384" s="165"/>
    </row>
    <row r="385" ht="11.25">
      <c r="B385" s="165"/>
    </row>
    <row r="386" ht="11.25">
      <c r="B386" s="165"/>
    </row>
    <row r="387" ht="11.25">
      <c r="B387" s="165"/>
    </row>
    <row r="388" ht="11.25">
      <c r="B388" s="165"/>
    </row>
    <row r="389" ht="11.25">
      <c r="B389" s="165"/>
    </row>
    <row r="390" ht="11.25">
      <c r="B390" s="165"/>
    </row>
    <row r="391" ht="11.25">
      <c r="B391" s="165"/>
    </row>
    <row r="392" ht="11.25">
      <c r="B392" s="165"/>
    </row>
    <row r="393" ht="11.25">
      <c r="B393" s="165"/>
    </row>
    <row r="394" ht="11.25">
      <c r="B394" s="165"/>
    </row>
    <row r="395" ht="11.25">
      <c r="B395" s="165"/>
    </row>
    <row r="396" ht="11.25">
      <c r="B396" s="165"/>
    </row>
    <row r="397" ht="11.25">
      <c r="B397" s="165"/>
    </row>
    <row r="398" ht="11.25">
      <c r="B398" s="165"/>
    </row>
    <row r="399" ht="11.25">
      <c r="B399" s="165"/>
    </row>
    <row r="400" ht="11.25">
      <c r="B400" s="165"/>
    </row>
    <row r="401" ht="11.25">
      <c r="B401" s="165"/>
    </row>
    <row r="402" ht="11.25">
      <c r="B402" s="165"/>
    </row>
    <row r="403" ht="11.25">
      <c r="B403" s="165"/>
    </row>
    <row r="404" ht="11.25">
      <c r="B404" s="165"/>
    </row>
    <row r="405" ht="11.25">
      <c r="B405" s="165"/>
    </row>
    <row r="406" ht="11.25">
      <c r="B406" s="165"/>
    </row>
    <row r="407" ht="11.25">
      <c r="B407" s="165"/>
    </row>
    <row r="408" ht="11.25">
      <c r="B408" s="165"/>
    </row>
    <row r="409" ht="11.25">
      <c r="B409" s="165"/>
    </row>
    <row r="410" ht="11.25">
      <c r="B410" s="165"/>
    </row>
    <row r="411" ht="11.25">
      <c r="B411" s="165"/>
    </row>
    <row r="412" ht="11.25">
      <c r="B412" s="165"/>
    </row>
    <row r="413" ht="11.25">
      <c r="B413" s="165"/>
    </row>
    <row r="414" ht="11.25">
      <c r="B414" s="165"/>
    </row>
    <row r="415" ht="11.25">
      <c r="B415" s="165"/>
    </row>
    <row r="416" ht="11.25">
      <c r="B416" s="165"/>
    </row>
    <row r="417" ht="11.25">
      <c r="B417" s="165"/>
    </row>
    <row r="418" ht="11.25">
      <c r="B418" s="165"/>
    </row>
    <row r="419" ht="11.25">
      <c r="B419" s="165"/>
    </row>
    <row r="420" ht="11.25">
      <c r="B420" s="165"/>
    </row>
    <row r="421" ht="11.25">
      <c r="B421" s="165"/>
    </row>
    <row r="422" ht="11.25">
      <c r="B422" s="165"/>
    </row>
    <row r="423" ht="11.25">
      <c r="B423" s="165"/>
    </row>
    <row r="424" ht="11.25">
      <c r="B424" s="165"/>
    </row>
    <row r="425" ht="11.25">
      <c r="B425" s="165"/>
    </row>
    <row r="426" ht="11.25">
      <c r="B426" s="165"/>
    </row>
    <row r="427" ht="11.25">
      <c r="B427" s="165"/>
    </row>
    <row r="428" ht="11.25">
      <c r="B428" s="166"/>
    </row>
    <row r="429" ht="11.25">
      <c r="B429" s="166"/>
    </row>
    <row r="430" ht="11.25">
      <c r="B430" s="165"/>
    </row>
    <row r="431" ht="11.25">
      <c r="B431" s="165"/>
    </row>
    <row r="432" ht="11.25">
      <c r="B432" s="165"/>
    </row>
    <row r="433" ht="11.25">
      <c r="B433" s="165"/>
    </row>
    <row r="434" ht="11.25">
      <c r="B434" s="165"/>
    </row>
    <row r="435" ht="11.25">
      <c r="B435" s="165"/>
    </row>
    <row r="436" ht="11.25">
      <c r="B436" s="165"/>
    </row>
    <row r="437" ht="11.25">
      <c r="B437" s="165"/>
    </row>
    <row r="438" ht="11.25">
      <c r="B438" s="166"/>
    </row>
    <row r="439" ht="11.25">
      <c r="B439" s="166"/>
    </row>
    <row r="440" ht="11.25">
      <c r="B440" s="165"/>
    </row>
    <row r="441" ht="11.25">
      <c r="B441" s="165"/>
    </row>
    <row r="442" ht="11.25">
      <c r="B442" s="165"/>
    </row>
    <row r="443" ht="11.25">
      <c r="B443" s="165"/>
    </row>
    <row r="444" ht="11.25">
      <c r="B444" s="165"/>
    </row>
    <row r="445" ht="11.25">
      <c r="B445" s="165"/>
    </row>
    <row r="446" ht="11.25">
      <c r="B446" s="165"/>
    </row>
    <row r="447" ht="11.25">
      <c r="B447" s="165"/>
    </row>
    <row r="448" ht="11.25">
      <c r="B448" s="165"/>
    </row>
    <row r="449" ht="11.25">
      <c r="B449" s="165"/>
    </row>
    <row r="450" ht="11.25">
      <c r="B450" s="165"/>
    </row>
    <row r="451" ht="11.25">
      <c r="B451" s="165"/>
    </row>
    <row r="452" ht="11.25">
      <c r="B452" s="166"/>
    </row>
    <row r="453" ht="11.25">
      <c r="B453" s="166"/>
    </row>
    <row r="454" ht="11.25">
      <c r="B454" s="165"/>
    </row>
    <row r="455" ht="11.25">
      <c r="B455" s="165"/>
    </row>
    <row r="456" ht="11.25">
      <c r="B456" s="165"/>
    </row>
    <row r="457" ht="11.25">
      <c r="B457" s="165"/>
    </row>
    <row r="458" ht="11.25">
      <c r="B458" s="165"/>
    </row>
    <row r="459" ht="11.25">
      <c r="B459" s="165"/>
    </row>
    <row r="460" ht="11.25">
      <c r="B460" s="165"/>
    </row>
    <row r="461" ht="11.25">
      <c r="B461" s="165"/>
    </row>
    <row r="462" ht="11.25">
      <c r="B462" s="165"/>
    </row>
    <row r="463" ht="11.25">
      <c r="B463" s="165"/>
    </row>
    <row r="464" ht="11.25">
      <c r="B464" s="165"/>
    </row>
    <row r="465" ht="11.25">
      <c r="B465" s="165"/>
    </row>
    <row r="466" ht="11.25">
      <c r="B466" s="165"/>
    </row>
    <row r="467" ht="11.25">
      <c r="B467" s="165"/>
    </row>
    <row r="468" ht="11.25">
      <c r="B468" s="165"/>
    </row>
    <row r="469" ht="11.25">
      <c r="B469" s="165"/>
    </row>
    <row r="470" ht="11.25">
      <c r="B470" s="165"/>
    </row>
    <row r="471" ht="11.25">
      <c r="B471" s="165"/>
    </row>
    <row r="472" ht="11.25">
      <c r="B472" s="165"/>
    </row>
    <row r="473" ht="11.25">
      <c r="B473" s="165"/>
    </row>
    <row r="474" ht="11.25">
      <c r="B474" s="165"/>
    </row>
    <row r="475" ht="11.25">
      <c r="B475" s="165"/>
    </row>
    <row r="476" ht="11.25">
      <c r="B476" s="165"/>
    </row>
    <row r="477" ht="11.25">
      <c r="B477" s="165"/>
    </row>
    <row r="478" ht="11.25">
      <c r="B478" s="165"/>
    </row>
    <row r="479" ht="11.25">
      <c r="B479" s="165"/>
    </row>
    <row r="480" ht="11.25">
      <c r="B480" s="165"/>
    </row>
    <row r="481" ht="11.25">
      <c r="B481" s="165"/>
    </row>
    <row r="482" ht="11.25">
      <c r="B482" s="165"/>
    </row>
    <row r="483" ht="11.25">
      <c r="B483" s="165"/>
    </row>
    <row r="484" ht="11.25">
      <c r="B484" s="165"/>
    </row>
    <row r="485" ht="11.25">
      <c r="B485" s="165"/>
    </row>
    <row r="486" ht="11.25">
      <c r="B486" s="165"/>
    </row>
    <row r="487" ht="11.25">
      <c r="B487" s="165"/>
    </row>
    <row r="488" ht="11.25">
      <c r="B488" s="165"/>
    </row>
    <row r="489" ht="11.25">
      <c r="B489" s="165"/>
    </row>
    <row r="490" ht="11.25">
      <c r="B490" s="165"/>
    </row>
    <row r="491" ht="11.25">
      <c r="B491" s="165"/>
    </row>
    <row r="492" ht="11.25">
      <c r="B492" s="165"/>
    </row>
    <row r="493" ht="11.25">
      <c r="B493" s="165"/>
    </row>
    <row r="494" ht="11.25">
      <c r="B494" s="165"/>
    </row>
    <row r="495" ht="11.25">
      <c r="B495" s="165"/>
    </row>
    <row r="496" ht="11.25">
      <c r="B496" s="165"/>
    </row>
    <row r="497" ht="11.25">
      <c r="B497" s="165"/>
    </row>
    <row r="498" ht="11.25">
      <c r="B498" s="165"/>
    </row>
    <row r="499" ht="11.25">
      <c r="B499" s="165"/>
    </row>
    <row r="500" ht="11.25">
      <c r="B500" s="165"/>
    </row>
    <row r="501" ht="11.25">
      <c r="B501" s="165"/>
    </row>
    <row r="502" ht="11.25">
      <c r="B502" s="165"/>
    </row>
    <row r="503" ht="11.25">
      <c r="B503" s="165"/>
    </row>
    <row r="504" ht="11.25">
      <c r="B504" s="165"/>
    </row>
    <row r="505" ht="11.25">
      <c r="B505" s="165"/>
    </row>
    <row r="506" ht="11.25">
      <c r="B506" s="165"/>
    </row>
    <row r="507" ht="11.25">
      <c r="B507" s="165"/>
    </row>
    <row r="508" ht="11.25">
      <c r="B508" s="165"/>
    </row>
    <row r="509" ht="11.25">
      <c r="B509" s="165"/>
    </row>
    <row r="510" ht="11.25">
      <c r="B510" s="165"/>
    </row>
    <row r="511" ht="11.25">
      <c r="B511" s="165"/>
    </row>
    <row r="512" ht="11.25">
      <c r="B512" s="165"/>
    </row>
    <row r="513" ht="11.25">
      <c r="B513" s="165"/>
    </row>
    <row r="514" ht="11.25">
      <c r="B514" s="166"/>
    </row>
    <row r="515" ht="11.25">
      <c r="B515" s="166"/>
    </row>
    <row r="516" ht="11.25">
      <c r="B516" s="165"/>
    </row>
    <row r="517" ht="11.25">
      <c r="B517" s="165"/>
    </row>
    <row r="518" ht="11.25">
      <c r="B518" s="165"/>
    </row>
    <row r="519" ht="11.25">
      <c r="B519" s="165"/>
    </row>
    <row r="520" ht="11.25">
      <c r="B520" s="166"/>
    </row>
    <row r="521" ht="11.25">
      <c r="B521" s="166"/>
    </row>
    <row r="522" ht="11.25">
      <c r="B522" s="165"/>
    </row>
    <row r="523" ht="11.25">
      <c r="B523" s="165"/>
    </row>
    <row r="524" ht="11.25">
      <c r="B524" s="165"/>
    </row>
    <row r="525" ht="11.25">
      <c r="B525" s="165"/>
    </row>
    <row r="526" ht="11.25">
      <c r="B526" s="165"/>
    </row>
    <row r="527" ht="11.25">
      <c r="B527" s="165"/>
    </row>
    <row r="528" ht="11.25">
      <c r="B528" s="166"/>
    </row>
    <row r="529" ht="11.25">
      <c r="B529" s="166"/>
    </row>
    <row r="530" ht="11.25">
      <c r="B530" s="165"/>
    </row>
    <row r="531" ht="11.25">
      <c r="B531" s="165"/>
    </row>
    <row r="532" ht="11.25">
      <c r="B532" s="165"/>
    </row>
    <row r="533" ht="11.25">
      <c r="B533" s="165"/>
    </row>
    <row r="534" ht="11.25">
      <c r="B534" s="165"/>
    </row>
    <row r="535" ht="11.25">
      <c r="B535" s="165"/>
    </row>
    <row r="536" ht="11.25">
      <c r="B536" s="165"/>
    </row>
    <row r="537" ht="11.25">
      <c r="B537" s="165"/>
    </row>
    <row r="538" ht="11.25">
      <c r="B538" s="165"/>
    </row>
    <row r="539" ht="11.25">
      <c r="B539" s="165"/>
    </row>
    <row r="540" ht="11.25">
      <c r="B540" s="166"/>
    </row>
    <row r="541" ht="11.25">
      <c r="B541" s="166"/>
    </row>
    <row r="542" ht="11.25">
      <c r="B542" s="166"/>
    </row>
    <row r="543" ht="11.25">
      <c r="B543" s="165"/>
    </row>
    <row r="544" ht="11.25">
      <c r="B544" s="165"/>
    </row>
    <row r="545" ht="11.25">
      <c r="B545" s="165"/>
    </row>
    <row r="546" ht="11.25">
      <c r="B546" s="165"/>
    </row>
    <row r="547" ht="11.25">
      <c r="B547" s="165"/>
    </row>
    <row r="548" ht="11.25">
      <c r="B548" s="165"/>
    </row>
    <row r="549" ht="11.25">
      <c r="B549" s="165"/>
    </row>
    <row r="550" ht="11.25">
      <c r="B550" s="165"/>
    </row>
    <row r="551" ht="11.25">
      <c r="B551" s="166"/>
    </row>
    <row r="552" ht="11.25">
      <c r="B552" s="166"/>
    </row>
    <row r="553" ht="11.25">
      <c r="B553" s="165"/>
    </row>
    <row r="554" ht="11.25">
      <c r="B554" s="165"/>
    </row>
    <row r="555" ht="11.25">
      <c r="B555" s="165"/>
    </row>
    <row r="556" ht="11.25">
      <c r="B556" s="165"/>
    </row>
    <row r="557" ht="11.25">
      <c r="B557" s="165"/>
    </row>
    <row r="558" ht="11.25">
      <c r="B558" s="165"/>
    </row>
    <row r="559" ht="11.25">
      <c r="B559" s="165"/>
    </row>
    <row r="560" ht="11.25">
      <c r="B560" s="165"/>
    </row>
    <row r="561" ht="11.25">
      <c r="B561" s="165"/>
    </row>
    <row r="562" ht="11.25">
      <c r="B562" s="165"/>
    </row>
    <row r="563" ht="11.25">
      <c r="B563" s="167"/>
    </row>
    <row r="564" ht="11.25">
      <c r="B564" s="166"/>
    </row>
    <row r="565" ht="11.25">
      <c r="B565" s="166"/>
    </row>
    <row r="566" ht="11.25">
      <c r="B566" s="165"/>
    </row>
    <row r="567" ht="11.25">
      <c r="B567" s="165"/>
    </row>
    <row r="568" ht="11.25">
      <c r="B568" s="165"/>
    </row>
    <row r="569" ht="11.25">
      <c r="B569" s="165"/>
    </row>
    <row r="570" ht="11.25">
      <c r="B570" s="165"/>
    </row>
    <row r="571" ht="11.25">
      <c r="B571" s="165"/>
    </row>
    <row r="572" ht="11.25">
      <c r="B572" s="166"/>
    </row>
    <row r="573" ht="11.25">
      <c r="B573" s="166"/>
    </row>
    <row r="574" ht="11.25">
      <c r="B574" s="165"/>
    </row>
    <row r="575" ht="11.25">
      <c r="B575" s="165"/>
    </row>
    <row r="576" ht="11.25">
      <c r="B576" s="165"/>
    </row>
    <row r="577" ht="11.25">
      <c r="B577" s="165"/>
    </row>
    <row r="578" ht="11.25">
      <c r="B578" s="165"/>
    </row>
    <row r="579" ht="11.25">
      <c r="B579" s="165"/>
    </row>
    <row r="580" ht="11.25">
      <c r="B580" s="165"/>
    </row>
    <row r="581" ht="11.25">
      <c r="B581" s="166"/>
    </row>
    <row r="582" ht="11.25">
      <c r="B582" s="166"/>
    </row>
    <row r="583" ht="11.25">
      <c r="B583" s="165"/>
    </row>
    <row r="584" ht="11.25">
      <c r="B584" s="165"/>
    </row>
    <row r="585" ht="11.25">
      <c r="B585" s="165"/>
    </row>
    <row r="586" ht="11.25">
      <c r="B586" s="165"/>
    </row>
    <row r="587" ht="11.25">
      <c r="B587" s="165"/>
    </row>
    <row r="588" ht="11.25">
      <c r="B588" s="166"/>
    </row>
    <row r="589" ht="11.25">
      <c r="B589" s="166"/>
    </row>
    <row r="590" ht="11.25">
      <c r="B590" s="165"/>
    </row>
    <row r="591" ht="11.25">
      <c r="B591" s="165"/>
    </row>
    <row r="592" ht="11.25">
      <c r="B592" s="165"/>
    </row>
    <row r="593" ht="11.25">
      <c r="B593" s="165"/>
    </row>
    <row r="594" ht="11.25">
      <c r="B594" s="165"/>
    </row>
    <row r="595" ht="11.25">
      <c r="B595" s="165"/>
    </row>
    <row r="596" ht="11.25">
      <c r="B596" s="166"/>
    </row>
    <row r="597" ht="11.25">
      <c r="B597" s="166"/>
    </row>
    <row r="598" ht="11.25">
      <c r="B598" s="165"/>
    </row>
    <row r="599" ht="11.25">
      <c r="B599" s="165"/>
    </row>
    <row r="600" ht="11.25">
      <c r="B600" s="165"/>
    </row>
    <row r="601" ht="11.25">
      <c r="B601" s="165"/>
    </row>
    <row r="602" ht="11.25">
      <c r="B602" s="166"/>
    </row>
    <row r="603" ht="11.25">
      <c r="B603" s="166"/>
    </row>
    <row r="604" ht="11.25">
      <c r="B604" s="165"/>
    </row>
    <row r="605" ht="11.25">
      <c r="B605" s="165"/>
    </row>
    <row r="606" ht="11.25">
      <c r="B606" s="165"/>
    </row>
    <row r="607" ht="11.25">
      <c r="B607" s="165"/>
    </row>
    <row r="608" ht="11.25">
      <c r="B608" s="165"/>
    </row>
    <row r="609" ht="11.25">
      <c r="B609" s="166"/>
    </row>
    <row r="610" ht="11.25">
      <c r="B610" s="166"/>
    </row>
    <row r="611" ht="11.25">
      <c r="B611" s="165"/>
    </row>
    <row r="612" ht="11.25">
      <c r="B612" s="165"/>
    </row>
    <row r="613" ht="11.25">
      <c r="B613" s="165"/>
    </row>
    <row r="614" ht="11.25">
      <c r="B614" s="165"/>
    </row>
    <row r="615" ht="11.25">
      <c r="B615" s="165"/>
    </row>
    <row r="616" ht="11.25">
      <c r="B616" s="166"/>
    </row>
    <row r="617" ht="11.25">
      <c r="B617" s="166"/>
    </row>
    <row r="618" ht="11.25">
      <c r="B618" s="165"/>
    </row>
    <row r="619" ht="11.25">
      <c r="B619" s="165"/>
    </row>
    <row r="620" ht="11.25">
      <c r="B620" s="165"/>
    </row>
    <row r="621" ht="11.25">
      <c r="B621" s="165"/>
    </row>
    <row r="622" ht="11.25">
      <c r="B622" s="165"/>
    </row>
    <row r="623" ht="11.25">
      <c r="B623" s="166"/>
    </row>
    <row r="624" ht="11.25">
      <c r="B624" s="166"/>
    </row>
    <row r="625" ht="11.25">
      <c r="B625" s="165"/>
    </row>
    <row r="626" ht="11.25">
      <c r="B626" s="165"/>
    </row>
    <row r="627" ht="11.25">
      <c r="B627" s="165"/>
    </row>
    <row r="628" ht="11.25">
      <c r="B628" s="165"/>
    </row>
    <row r="629" ht="11.25">
      <c r="B629" s="165"/>
    </row>
    <row r="630" ht="11.25">
      <c r="B630" s="165"/>
    </row>
    <row r="631" ht="11.25">
      <c r="B631" s="166"/>
    </row>
    <row r="632" ht="11.25">
      <c r="B632" s="166"/>
    </row>
    <row r="633" ht="11.25">
      <c r="B633" s="165"/>
    </row>
    <row r="634" ht="11.25">
      <c r="B634" s="165"/>
    </row>
    <row r="635" ht="11.25">
      <c r="B635" s="165"/>
    </row>
    <row r="636" ht="11.25">
      <c r="B636" s="165"/>
    </row>
    <row r="637" ht="11.25">
      <c r="B637" s="165"/>
    </row>
    <row r="638" ht="11.25">
      <c r="B638" s="165"/>
    </row>
    <row r="639" ht="11.25">
      <c r="B639" s="166"/>
    </row>
    <row r="640" ht="11.25">
      <c r="B640" s="166"/>
    </row>
    <row r="641" ht="11.25">
      <c r="B641" s="165"/>
    </row>
    <row r="642" ht="11.25">
      <c r="B642" s="165"/>
    </row>
    <row r="643" ht="11.25">
      <c r="B643" s="165"/>
    </row>
    <row r="644" ht="11.25">
      <c r="B644" s="165"/>
    </row>
    <row r="645" ht="11.25">
      <c r="B645" s="165"/>
    </row>
  </sheetData>
  <sheetProtection/>
  <mergeCells count="1">
    <mergeCell ref="B13:D13"/>
  </mergeCells>
  <printOptions/>
  <pageMargins left="0" right="0" top="0.5905511811023623" bottom="0.8267716535433072" header="0.4724409448818898" footer="0.5118110236220472"/>
  <pageSetup horizontalDpi="300" verticalDpi="300" orientation="landscape" paperSize="9" scale="71" r:id="rId1"/>
  <headerFooter alignWithMargins="0"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30" zoomScaleNormal="130" zoomScalePageLayoutView="0" workbookViewId="0" topLeftCell="A1">
      <selection activeCell="C1" sqref="C1"/>
    </sheetView>
  </sheetViews>
  <sheetFormatPr defaultColWidth="8.75390625" defaultRowHeight="12.75"/>
  <cols>
    <col min="1" max="1" width="5.75390625" style="31" customWidth="1"/>
    <col min="2" max="2" width="92.125" style="31" customWidth="1"/>
    <col min="3" max="3" width="20.125" style="31" customWidth="1"/>
    <col min="4" max="4" width="16.25390625" style="31" customWidth="1"/>
    <col min="5" max="5" width="12.00390625" style="31" customWidth="1"/>
    <col min="6" max="6" width="18.375" style="31" customWidth="1"/>
    <col min="7" max="7" width="15.375" style="31" customWidth="1"/>
    <col min="8" max="16384" width="8.75390625" style="31" customWidth="1"/>
  </cols>
  <sheetData>
    <row r="1" spans="2:5" s="9" customFormat="1" ht="12.75">
      <c r="B1" s="39"/>
      <c r="C1" s="107" t="s">
        <v>750</v>
      </c>
      <c r="D1" s="40"/>
      <c r="E1" s="40"/>
    </row>
    <row r="2" spans="2:5" s="9" customFormat="1" ht="12.75">
      <c r="B2" s="39"/>
      <c r="C2" s="41"/>
      <c r="D2" s="41"/>
      <c r="E2" s="41"/>
    </row>
    <row r="3" spans="2:5" s="9" customFormat="1" ht="12.75">
      <c r="B3" s="205" t="s">
        <v>744</v>
      </c>
      <c r="C3" s="41"/>
      <c r="D3" s="41"/>
      <c r="E3" s="41"/>
    </row>
    <row r="4" spans="2:5" s="9" customFormat="1" ht="12.75">
      <c r="B4" s="205" t="s">
        <v>745</v>
      </c>
      <c r="C4" s="41"/>
      <c r="D4" s="41"/>
      <c r="E4" s="41"/>
    </row>
    <row r="5" spans="2:5" s="9" customFormat="1" ht="12.75">
      <c r="B5" s="39" t="s">
        <v>11</v>
      </c>
      <c r="C5" s="41"/>
      <c r="D5" s="41"/>
      <c r="E5" s="41"/>
    </row>
    <row r="6" spans="1:2" s="9" customFormat="1" ht="12.75">
      <c r="A6" s="39" t="s">
        <v>5</v>
      </c>
      <c r="B6" s="31"/>
    </row>
    <row r="7" s="9" customFormat="1" ht="12.75">
      <c r="B7" s="31"/>
    </row>
    <row r="8" spans="1:7" s="9" customFormat="1" ht="12.75">
      <c r="A8" s="73"/>
      <c r="B8" s="73"/>
      <c r="C8" s="80"/>
      <c r="D8" s="80"/>
      <c r="E8" s="80"/>
      <c r="F8" s="80"/>
      <c r="G8" s="80"/>
    </row>
    <row r="9" spans="1:7" s="9" customFormat="1" ht="12.75">
      <c r="A9" s="273" t="s">
        <v>758</v>
      </c>
      <c r="B9" s="31" t="s">
        <v>705</v>
      </c>
      <c r="C9" s="80"/>
      <c r="D9" s="80"/>
      <c r="E9" s="80"/>
      <c r="F9" s="99"/>
      <c r="G9" s="99"/>
    </row>
    <row r="10" spans="1:7" s="9" customFormat="1" ht="13.5" thickBot="1">
      <c r="A10" s="31"/>
      <c r="B10" s="31" t="s">
        <v>732</v>
      </c>
      <c r="C10" s="80"/>
      <c r="D10" s="80"/>
      <c r="E10" s="80"/>
      <c r="F10" s="99"/>
      <c r="G10" s="99"/>
    </row>
    <row r="11" spans="1:7" s="94" customFormat="1" ht="11.25">
      <c r="A11" s="206"/>
      <c r="B11" s="207" t="s">
        <v>662</v>
      </c>
      <c r="C11" s="207" t="s">
        <v>706</v>
      </c>
      <c r="D11" s="207" t="s">
        <v>624</v>
      </c>
      <c r="E11" s="207" t="s">
        <v>623</v>
      </c>
      <c r="F11" s="207" t="s">
        <v>613</v>
      </c>
      <c r="G11" s="208" t="s">
        <v>622</v>
      </c>
    </row>
    <row r="12" spans="1:7" ht="37.5" customHeight="1">
      <c r="A12" s="106" t="s">
        <v>621</v>
      </c>
      <c r="B12" s="118" t="s">
        <v>707</v>
      </c>
      <c r="C12" s="150">
        <v>15000000</v>
      </c>
      <c r="D12" s="186">
        <v>5000</v>
      </c>
      <c r="E12" s="151"/>
      <c r="F12" s="152">
        <v>0</v>
      </c>
      <c r="G12" s="108" t="s">
        <v>7</v>
      </c>
    </row>
    <row r="13" spans="1:7" ht="11.25">
      <c r="A13" s="106" t="s">
        <v>645</v>
      </c>
      <c r="B13" s="117" t="s">
        <v>708</v>
      </c>
      <c r="C13" s="150">
        <v>1000000</v>
      </c>
      <c r="D13" s="150">
        <v>5000</v>
      </c>
      <c r="E13" s="151"/>
      <c r="F13" s="152">
        <v>0</v>
      </c>
      <c r="G13" s="108" t="s">
        <v>7</v>
      </c>
    </row>
    <row r="14" spans="1:7" ht="11.25">
      <c r="A14" s="106" t="s">
        <v>646</v>
      </c>
      <c r="B14" s="117" t="s">
        <v>709</v>
      </c>
      <c r="C14" s="150">
        <v>1000000</v>
      </c>
      <c r="D14" s="150">
        <v>5000</v>
      </c>
      <c r="E14" s="151"/>
      <c r="F14" s="152">
        <v>0</v>
      </c>
      <c r="G14" s="108" t="s">
        <v>7</v>
      </c>
    </row>
    <row r="15" spans="1:7" ht="11.25">
      <c r="A15" s="106" t="s">
        <v>647</v>
      </c>
      <c r="B15" s="117" t="s">
        <v>767</v>
      </c>
      <c r="C15" s="150">
        <v>10000000</v>
      </c>
      <c r="D15" s="150">
        <v>5000</v>
      </c>
      <c r="E15" s="151"/>
      <c r="F15" s="152">
        <v>0</v>
      </c>
      <c r="G15" s="108" t="s">
        <v>7</v>
      </c>
    </row>
    <row r="16" spans="1:7" ht="11.25">
      <c r="A16" s="106" t="s">
        <v>648</v>
      </c>
      <c r="B16" s="117" t="s">
        <v>769</v>
      </c>
      <c r="C16" s="150">
        <v>10000000</v>
      </c>
      <c r="D16" s="150">
        <v>5000</v>
      </c>
      <c r="E16" s="151"/>
      <c r="F16" s="152">
        <v>0</v>
      </c>
      <c r="G16" s="108" t="s">
        <v>7</v>
      </c>
    </row>
    <row r="17" spans="1:7" ht="22.5">
      <c r="A17" s="106" t="s">
        <v>651</v>
      </c>
      <c r="B17" s="118" t="s">
        <v>710</v>
      </c>
      <c r="C17" s="150">
        <v>15000000</v>
      </c>
      <c r="D17" s="150">
        <v>5000</v>
      </c>
      <c r="E17" s="151"/>
      <c r="F17" s="152">
        <v>0</v>
      </c>
      <c r="G17" s="108" t="s">
        <v>7</v>
      </c>
    </row>
    <row r="18" spans="1:7" ht="22.5">
      <c r="A18" s="106" t="s">
        <v>652</v>
      </c>
      <c r="B18" s="185" t="s">
        <v>770</v>
      </c>
      <c r="C18" s="186">
        <v>10000000</v>
      </c>
      <c r="D18" s="150">
        <v>5000</v>
      </c>
      <c r="E18" s="151"/>
      <c r="F18" s="152">
        <v>0</v>
      </c>
      <c r="G18" s="108" t="s">
        <v>7</v>
      </c>
    </row>
    <row r="19" spans="1:7" ht="11.25">
      <c r="A19" s="106" t="s">
        <v>653</v>
      </c>
      <c r="B19" s="118" t="s">
        <v>711</v>
      </c>
      <c r="C19" s="150">
        <v>10000000</v>
      </c>
      <c r="D19" s="150">
        <v>5000</v>
      </c>
      <c r="E19" s="151"/>
      <c r="F19" s="152">
        <v>0</v>
      </c>
      <c r="G19" s="108" t="s">
        <v>7</v>
      </c>
    </row>
    <row r="20" spans="1:7" ht="11.25">
      <c r="A20" s="106" t="s">
        <v>654</v>
      </c>
      <c r="B20" s="118" t="s">
        <v>712</v>
      </c>
      <c r="C20" s="150">
        <v>1000000</v>
      </c>
      <c r="D20" s="150">
        <v>5000</v>
      </c>
      <c r="E20" s="151"/>
      <c r="F20" s="152">
        <v>0</v>
      </c>
      <c r="G20" s="108" t="s">
        <v>7</v>
      </c>
    </row>
    <row r="21" spans="1:7" ht="11.25">
      <c r="A21" s="106" t="s">
        <v>655</v>
      </c>
      <c r="B21" s="223" t="s">
        <v>762</v>
      </c>
      <c r="C21" s="150">
        <v>10000000</v>
      </c>
      <c r="D21" s="150">
        <v>5000</v>
      </c>
      <c r="E21" s="151"/>
      <c r="F21" s="152">
        <v>0</v>
      </c>
      <c r="G21" s="108" t="s">
        <v>7</v>
      </c>
    </row>
    <row r="22" spans="1:7" ht="11.25">
      <c r="A22" s="106" t="s">
        <v>656</v>
      </c>
      <c r="B22" s="223" t="s">
        <v>763</v>
      </c>
      <c r="C22" s="150">
        <v>10000000</v>
      </c>
      <c r="D22" s="150">
        <v>5000</v>
      </c>
      <c r="E22" s="151"/>
      <c r="F22" s="152">
        <v>0</v>
      </c>
      <c r="G22" s="108" t="s">
        <v>7</v>
      </c>
    </row>
    <row r="23" spans="1:7" ht="11.25">
      <c r="A23" s="106" t="s">
        <v>657</v>
      </c>
      <c r="B23" s="117" t="s">
        <v>713</v>
      </c>
      <c r="C23" s="150">
        <v>5000000</v>
      </c>
      <c r="D23" s="150">
        <v>5000</v>
      </c>
      <c r="E23" s="151"/>
      <c r="F23" s="152">
        <v>0</v>
      </c>
      <c r="G23" s="108" t="s">
        <v>7</v>
      </c>
    </row>
    <row r="24" spans="1:7" ht="11.25">
      <c r="A24" s="106" t="s">
        <v>658</v>
      </c>
      <c r="B24" s="117" t="s">
        <v>714</v>
      </c>
      <c r="C24" s="150">
        <v>1000000</v>
      </c>
      <c r="D24" s="150">
        <v>5000</v>
      </c>
      <c r="E24" s="151"/>
      <c r="F24" s="152">
        <v>0</v>
      </c>
      <c r="G24" s="108" t="s">
        <v>7</v>
      </c>
    </row>
    <row r="25" spans="1:7" ht="11.25">
      <c r="A25" s="106" t="s">
        <v>659</v>
      </c>
      <c r="B25" s="117" t="s">
        <v>715</v>
      </c>
      <c r="C25" s="150">
        <v>10000000</v>
      </c>
      <c r="D25" s="150">
        <v>5000</v>
      </c>
      <c r="E25" s="151"/>
      <c r="F25" s="152">
        <v>0</v>
      </c>
      <c r="G25" s="108" t="s">
        <v>7</v>
      </c>
    </row>
    <row r="26" spans="1:7" s="73" customFormat="1" ht="11.25">
      <c r="A26" s="106" t="s">
        <v>667</v>
      </c>
      <c r="B26" s="117" t="s">
        <v>716</v>
      </c>
      <c r="C26" s="150">
        <v>5000000</v>
      </c>
      <c r="D26" s="150">
        <v>5000</v>
      </c>
      <c r="E26" s="151"/>
      <c r="F26" s="152">
        <v>0</v>
      </c>
      <c r="G26" s="108" t="s">
        <v>7</v>
      </c>
    </row>
    <row r="27" spans="1:7" s="73" customFormat="1" ht="11.25">
      <c r="A27" s="106" t="s">
        <v>768</v>
      </c>
      <c r="B27" s="117" t="s">
        <v>717</v>
      </c>
      <c r="C27" s="150">
        <v>10000000</v>
      </c>
      <c r="D27" s="150">
        <v>5000</v>
      </c>
      <c r="E27" s="151"/>
      <c r="F27" s="152">
        <v>0</v>
      </c>
      <c r="G27" s="108" t="s">
        <v>7</v>
      </c>
    </row>
    <row r="28" spans="1:7" ht="12" thickBot="1">
      <c r="A28" s="178"/>
      <c r="B28" s="267" t="s">
        <v>25</v>
      </c>
      <c r="C28" s="268"/>
      <c r="D28" s="269"/>
      <c r="E28" s="209"/>
      <c r="F28" s="180">
        <f>SUM(F12:F27)</f>
        <v>0</v>
      </c>
      <c r="G28" s="179"/>
    </row>
    <row r="29" spans="1:7" ht="11.25">
      <c r="A29" s="73"/>
      <c r="B29" s="73"/>
      <c r="C29" s="80"/>
      <c r="D29" s="80"/>
      <c r="E29" s="80"/>
      <c r="F29" s="80"/>
      <c r="G29" s="116"/>
    </row>
    <row r="30" spans="1:7" ht="11.25">
      <c r="A30" s="102"/>
      <c r="B30" s="103"/>
      <c r="C30" s="96"/>
      <c r="D30" s="96"/>
      <c r="E30" s="96"/>
      <c r="F30" s="96"/>
      <c r="G30" s="96"/>
    </row>
    <row r="31" spans="1:7" ht="11.25">
      <c r="A31" s="102"/>
      <c r="B31" s="104" t="s">
        <v>718</v>
      </c>
      <c r="C31" s="174"/>
      <c r="D31" s="174"/>
      <c r="E31" s="174"/>
      <c r="F31" s="174"/>
      <c r="G31" s="174"/>
    </row>
    <row r="32" spans="1:7" ht="11.25">
      <c r="A32" s="102"/>
      <c r="B32" s="175"/>
      <c r="C32" s="175"/>
      <c r="D32" s="175"/>
      <c r="E32" s="175"/>
      <c r="F32" s="175"/>
      <c r="G32" s="175"/>
    </row>
    <row r="33" spans="1:2" ht="11.25">
      <c r="A33" s="102"/>
      <c r="B33" s="176"/>
    </row>
    <row r="34" spans="1:2" ht="11.25">
      <c r="A34" s="102"/>
      <c r="B34" s="176"/>
    </row>
    <row r="35" ht="24" customHeight="1">
      <c r="B35" s="176" t="s">
        <v>743</v>
      </c>
    </row>
    <row r="36" ht="22.5">
      <c r="B36" s="176" t="s">
        <v>742</v>
      </c>
    </row>
    <row r="37" ht="11.25">
      <c r="B37" s="177"/>
    </row>
    <row r="38" ht="11.25">
      <c r="B38" s="203" t="s">
        <v>737</v>
      </c>
    </row>
    <row r="39" ht="11.25">
      <c r="B39" s="203" t="s">
        <v>738</v>
      </c>
    </row>
    <row r="40" ht="11.25">
      <c r="B40" s="173"/>
    </row>
    <row r="41" ht="11.25">
      <c r="B41" s="96"/>
    </row>
    <row r="42" ht="11.25">
      <c r="B42" s="96"/>
    </row>
    <row r="43" ht="11.25">
      <c r="B43" s="96"/>
    </row>
  </sheetData>
  <sheetProtection/>
  <mergeCells count="1">
    <mergeCell ref="B28:D28"/>
  </mergeCells>
  <printOptions/>
  <pageMargins left="0" right="0" top="0.5905511811023623" bottom="0.8267716535433072" header="0.4724409448818898" footer="0.5118110236220472"/>
  <pageSetup horizontalDpi="300" verticalDpi="300" orientation="landscape" paperSize="9" scale="71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Teplice</dc:creator>
  <cp:keywords/>
  <dc:description/>
  <cp:lastModifiedBy>Jitka Loudová</cp:lastModifiedBy>
  <cp:lastPrinted>2024-04-09T08:36:41Z</cp:lastPrinted>
  <dcterms:created xsi:type="dcterms:W3CDTF">2001-07-20T09:39:55Z</dcterms:created>
  <dcterms:modified xsi:type="dcterms:W3CDTF">2024-04-09T08:39:01Z</dcterms:modified>
  <cp:category/>
  <cp:version/>
  <cp:contentType/>
  <cp:contentStatus/>
</cp:coreProperties>
</file>