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Ú\Pojistné smlouvy\_VŘ 2024\Sedláčková050424\"/>
    </mc:Choice>
  </mc:AlternateContent>
  <xr:revisionPtr revIDLastSave="0" documentId="8_{BCC59FBC-11BA-4132-A67A-19732475E4D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List1!$A$7:$AE$42</definedName>
  </definedNames>
  <calcPr calcId="191029"/>
</workbook>
</file>

<file path=xl/calcChain.xml><?xml version="1.0" encoding="utf-8"?>
<calcChain xmlns="http://schemas.openxmlformats.org/spreadsheetml/2006/main">
  <c r="AA16" i="1" l="1"/>
  <c r="AA2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8" i="1"/>
  <c r="AA43" i="1" l="1"/>
</calcChain>
</file>

<file path=xl/sharedStrings.xml><?xml version="1.0" encoding="utf-8"?>
<sst xmlns="http://schemas.openxmlformats.org/spreadsheetml/2006/main" count="500" uniqueCount="164">
  <si>
    <t>Technická univerzita v Liberci</t>
  </si>
  <si>
    <t>WF0AXXGBFA3C56159</t>
  </si>
  <si>
    <t>Ford</t>
  </si>
  <si>
    <t>Transit</t>
  </si>
  <si>
    <t>VF656ANA000012226</t>
  </si>
  <si>
    <t>Renault</t>
  </si>
  <si>
    <t>Škoda</t>
  </si>
  <si>
    <t>Octavia</t>
  </si>
  <si>
    <t>TMBGS61Z862172105</t>
  </si>
  <si>
    <t>TMBHE61Z972060491</t>
  </si>
  <si>
    <t>Superb</t>
  </si>
  <si>
    <t>TMBGS61Z862242248</t>
  </si>
  <si>
    <t>TMBGS61Z882142671</t>
  </si>
  <si>
    <t>TMBYCB5JX93067188</t>
  </si>
  <si>
    <t>Fabia</t>
  </si>
  <si>
    <t>3770213</t>
  </si>
  <si>
    <t>DVHM</t>
  </si>
  <si>
    <t>Multicar</t>
  </si>
  <si>
    <t>315491980</t>
  </si>
  <si>
    <t>6911</t>
  </si>
  <si>
    <t>DVHM3222TM</t>
  </si>
  <si>
    <t>Pořadové číslo vozidla</t>
  </si>
  <si>
    <t>Nabídková cena</t>
  </si>
  <si>
    <t>Tovární značka vozidla a typ nebo obchodní označení modelu vozidla</t>
  </si>
  <si>
    <t>Zdvihový objem motoru v cm3</t>
  </si>
  <si>
    <t>Výkon motoru v kW</t>
  </si>
  <si>
    <t>Počet míst k sezení</t>
  </si>
  <si>
    <t>CELKEM</t>
  </si>
  <si>
    <t>Octavia Combi</t>
  </si>
  <si>
    <t>Volkswagen</t>
  </si>
  <si>
    <t>Druh vozidla</t>
  </si>
  <si>
    <t>Vlastník vozidla</t>
  </si>
  <si>
    <t>IČ vlastníka</t>
  </si>
  <si>
    <t>Dacia</t>
  </si>
  <si>
    <t>Peugeot</t>
  </si>
  <si>
    <t>Transporter</t>
  </si>
  <si>
    <t>Kangoo</t>
  </si>
  <si>
    <t>Partner</t>
  </si>
  <si>
    <t>Rapid</t>
  </si>
  <si>
    <t>Citigo</t>
  </si>
  <si>
    <t>17600</t>
  </si>
  <si>
    <t>TMBAF93T7D9044608</t>
  </si>
  <si>
    <t>WV2ZZZ7HZDH109516</t>
  </si>
  <si>
    <t>UU18SDRV556595936</t>
  </si>
  <si>
    <t>TMBJG7NE6F0252082</t>
  </si>
  <si>
    <t>VF1FW14B547645493</t>
  </si>
  <si>
    <t>VF37BBHY6HJ553120</t>
  </si>
  <si>
    <t>TMBAJ9NP4H7510799</t>
  </si>
  <si>
    <t>TMBEA6NH9H4545526</t>
  </si>
  <si>
    <t>TMBAJ7NE2J0007600</t>
  </si>
  <si>
    <t>WV3ZZZ7JZJX033887</t>
  </si>
  <si>
    <t>TMBJG7NE6L0115994</t>
  </si>
  <si>
    <t>TMBJG7NE3L0148399</t>
  </si>
  <si>
    <t>TMBZZZAAZLD808679</t>
  </si>
  <si>
    <t>Palivo</t>
  </si>
  <si>
    <t>Územní rozsah</t>
  </si>
  <si>
    <t>Pojištění úrazu *</t>
  </si>
  <si>
    <t>Cena havarijního pojištění za jeden rok</t>
  </si>
  <si>
    <t>Cena doplňkového připojištění za jeden rok</t>
  </si>
  <si>
    <t>Pojištění  skel vozidla
na částku v Kč</t>
  </si>
  <si>
    <t>Vysokozdvižný vozík</t>
  </si>
  <si>
    <t xml:space="preserve">Obvyklá (obecná) cena v Kč </t>
  </si>
  <si>
    <r>
      <t xml:space="preserve">RZ
</t>
    </r>
    <r>
      <rPr>
        <sz val="10"/>
        <color indexed="8"/>
        <rFont val="Tahoma"/>
        <family val="2"/>
        <charset val="238"/>
      </rPr>
      <t>registrační značka</t>
    </r>
  </si>
  <si>
    <r>
      <t xml:space="preserve">VIN
</t>
    </r>
    <r>
      <rPr>
        <sz val="10"/>
        <color indexed="8"/>
        <rFont val="Tahoma"/>
        <family val="2"/>
        <charset val="238"/>
      </rPr>
      <t>číslo karosérie
nebo podvozku</t>
    </r>
    <r>
      <rPr>
        <b/>
        <sz val="10"/>
        <color indexed="8"/>
        <rFont val="Tahoma"/>
        <family val="2"/>
        <charset val="238"/>
      </rPr>
      <t xml:space="preserve">, </t>
    </r>
    <r>
      <rPr>
        <sz val="10"/>
        <color indexed="8"/>
        <rFont val="Tahoma"/>
        <family val="2"/>
        <charset val="238"/>
      </rPr>
      <t>výrobní číslo</t>
    </r>
  </si>
  <si>
    <r>
      <t>Datum první registrace</t>
    </r>
    <r>
      <rPr>
        <sz val="10"/>
        <color indexed="8"/>
        <rFont val="Tahoma"/>
        <family val="2"/>
        <charset val="238"/>
      </rPr>
      <t xml:space="preserve"> pokud není, uvede se rok výroby</t>
    </r>
  </si>
  <si>
    <r>
      <t xml:space="preserve">Hmotnost v kg                           </t>
    </r>
    <r>
      <rPr>
        <sz val="10"/>
        <color indexed="8"/>
        <rFont val="Tahoma"/>
        <family val="2"/>
        <charset val="238"/>
      </rPr>
      <t>maximální technicky přípustná, dříve celková</t>
    </r>
  </si>
  <si>
    <r>
      <t xml:space="preserve">Uplatněn odpočet DPH                                        </t>
    </r>
    <r>
      <rPr>
        <sz val="10"/>
        <color indexed="8"/>
        <rFont val="Tahoma"/>
        <family val="2"/>
        <charset val="238"/>
      </rPr>
      <t xml:space="preserve">ANO / NE                    ANO =  uvádí se cena bez DPH,                        NE = uvádí se cena včetně DPH </t>
    </r>
  </si>
  <si>
    <r>
      <t xml:space="preserve">Způsob zabezpečení  </t>
    </r>
    <r>
      <rPr>
        <sz val="10"/>
        <rFont val="Tahoma"/>
        <family val="2"/>
        <charset val="238"/>
      </rPr>
      <t xml:space="preserve"> (imobilizér/alarm/zamykání řazení/pasivní vyhledávací systém, aktivní vyhledávací systém)</t>
    </r>
  </si>
  <si>
    <r>
      <t xml:space="preserve">Speciální / mimořádná výbava vozidla)   
</t>
    </r>
    <r>
      <rPr>
        <sz val="10"/>
        <color indexed="8"/>
        <rFont val="Tahoma"/>
        <family val="2"/>
        <charset val="238"/>
      </rPr>
      <t xml:space="preserve">(např. hydraulická ruka, polepy, nápisy, maják, …) </t>
    </r>
  </si>
  <si>
    <t>Havarijní pojištění vozidel - spoluúčast v Kč</t>
  </si>
  <si>
    <t>Pojištění odpovědnosti za újmu způsobenou provozem vozidla
limity</t>
  </si>
  <si>
    <t>Cena pojištění odpovědnosti za újmu způsobenou provozem vozidla za jeden rok</t>
  </si>
  <si>
    <t>FIAT</t>
  </si>
  <si>
    <t>Doblo Cargo</t>
  </si>
  <si>
    <t>Osobní automobil</t>
  </si>
  <si>
    <t>6L26141</t>
  </si>
  <si>
    <t>ZFA26300006T35461</t>
  </si>
  <si>
    <t>N</t>
  </si>
  <si>
    <t>ANO</t>
  </si>
  <si>
    <t>UniCredit Leasing CZ, a.s.</t>
  </si>
  <si>
    <t>15886492</t>
  </si>
  <si>
    <t>150/150 mil. Kč</t>
  </si>
  <si>
    <t>5 %, min. 5 000 Kč</t>
  </si>
  <si>
    <t>EVROPA</t>
  </si>
  <si>
    <t>jednonásobek</t>
  </si>
  <si>
    <t>20 000 Kč</t>
  </si>
  <si>
    <t>ZETOR</t>
  </si>
  <si>
    <t>Traktor</t>
  </si>
  <si>
    <t>LI5980</t>
  </si>
  <si>
    <t>46747885</t>
  </si>
  <si>
    <t/>
  </si>
  <si>
    <t>NENÍ</t>
  </si>
  <si>
    <t>M 25.1. A</t>
  </si>
  <si>
    <t>Nákladní automobil</t>
  </si>
  <si>
    <t>3L24379</t>
  </si>
  <si>
    <t>3L58527</t>
  </si>
  <si>
    <t>10 000 Kč</t>
  </si>
  <si>
    <t>2L65574</t>
  </si>
  <si>
    <t>2L80512</t>
  </si>
  <si>
    <t>3L48544</t>
  </si>
  <si>
    <t>3L79748</t>
  </si>
  <si>
    <t>L009466</t>
  </si>
  <si>
    <t>Mascott</t>
  </si>
  <si>
    <t>3L61429</t>
  </si>
  <si>
    <t>3L81958</t>
  </si>
  <si>
    <t>4L35978</t>
  </si>
  <si>
    <t>4L77426</t>
  </si>
  <si>
    <t>Volksvagen</t>
  </si>
  <si>
    <t>4L40513</t>
  </si>
  <si>
    <t>3SN5196</t>
  </si>
  <si>
    <t>ČSOB Leasing, a.s.</t>
  </si>
  <si>
    <t>63998980</t>
  </si>
  <si>
    <t>3SZ9305</t>
  </si>
  <si>
    <t>Dokker</t>
  </si>
  <si>
    <t>5L28432</t>
  </si>
  <si>
    <t>Raiffeisen - Leasing, s. r. o.</t>
  </si>
  <si>
    <t>61467863</t>
  </si>
  <si>
    <t>15 000 Kč</t>
  </si>
  <si>
    <t>5L29372</t>
  </si>
  <si>
    <t>6AF7928</t>
  </si>
  <si>
    <t>4SB4159</t>
  </si>
  <si>
    <t>Sanitní automobil</t>
  </si>
  <si>
    <t>4SK6186</t>
  </si>
  <si>
    <t>5L99662</t>
  </si>
  <si>
    <t>6L00301</t>
  </si>
  <si>
    <t>EL390AI</t>
  </si>
  <si>
    <t>EL</t>
  </si>
  <si>
    <t>4SL9292</t>
  </si>
  <si>
    <t>TMBJH7NP8J7611026</t>
  </si>
  <si>
    <t>6L18941</t>
  </si>
  <si>
    <t>TMBJG7NX9NY072211</t>
  </si>
  <si>
    <t>EL189AJ</t>
  </si>
  <si>
    <t>TMBAW9NP6M7022188</t>
  </si>
  <si>
    <t>B+EL</t>
  </si>
  <si>
    <t>ČSOB Leasing, a. s.</t>
  </si>
  <si>
    <t>Yeti</t>
  </si>
  <si>
    <t>6P13310</t>
  </si>
  <si>
    <t>TMBLC75LXF6012971</t>
  </si>
  <si>
    <t>TUL</t>
  </si>
  <si>
    <t>experimentální vozidlo</t>
  </si>
  <si>
    <t>F6873</t>
  </si>
  <si>
    <t>LBSE2001</t>
  </si>
  <si>
    <t>50/50 mil. Kč</t>
  </si>
  <si>
    <t>mopedix</t>
  </si>
  <si>
    <t>Electrix</t>
  </si>
  <si>
    <t>Motocykl</t>
  </si>
  <si>
    <t>TL3ME32A0231B0013</t>
  </si>
  <si>
    <t>F6921</t>
  </si>
  <si>
    <t>LBSE1301</t>
  </si>
  <si>
    <t>F6922</t>
  </si>
  <si>
    <t>LBSE2301</t>
  </si>
  <si>
    <t>Toyota</t>
  </si>
  <si>
    <t>Proace</t>
  </si>
  <si>
    <t>YARVEEHTMGZ267321</t>
  </si>
  <si>
    <t>Užitkový automobil</t>
  </si>
  <si>
    <t>WF0AXXTTRAPS19907</t>
  </si>
  <si>
    <t>6L65822</t>
  </si>
  <si>
    <t>polepy</t>
  </si>
  <si>
    <t>Zvláštní zvukové výstražné zařízení doplněno výstražným světlem, polepy</t>
  </si>
  <si>
    <r>
      <t xml:space="preserve">Název zakázky: </t>
    </r>
    <r>
      <rPr>
        <b/>
        <sz val="10"/>
        <color indexed="8"/>
        <rFont val="Times New Roman"/>
        <family val="1"/>
        <charset val="238"/>
      </rPr>
      <t>24_Lo_Pojistné služby</t>
    </r>
  </si>
  <si>
    <t>Číslo veřejné zakázky: 24/9615/024</t>
  </si>
  <si>
    <t>Příloha č. 4B - Podklady pro výpočet pojistného_ vozidla</t>
  </si>
  <si>
    <t>8H29034</t>
  </si>
  <si>
    <t>*) smrt následkem úrazu pojistná částka 100 000 Kč, trvalé následky úrazu pojistná částka 200 000 Kč, denní odškodné následkem úrazu 100 Kč, pobyt v nemocnici následkem úrazu 100 000 Kč nebo nejbližší vyšší, pro všechny osoby ve vozidle včetně řidiče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</si>
</sst>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8"/>
      <color theme="1"/>
      <name val="Times New Roman"/>
      <family val="1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theme="3" tint="0.3999755851924192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/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6" fillId="3" borderId="0" xfId="0" applyFont="1" applyFill="1"/>
    <xf numFmtId="0" fontId="7" fillId="0" borderId="6" xfId="0" applyFont="1" applyBorder="1" applyAlignment="1">
      <alignment horizontal="center"/>
    </xf>
    <xf numFmtId="0" fontId="10" fillId="0" borderId="0" xfId="0" applyFont="1"/>
    <xf numFmtId="164" fontId="8" fillId="3" borderId="7" xfId="0" applyNumberFormat="1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9" fillId="0" borderId="10" xfId="0" applyNumberFormat="1" applyFont="1" applyBorder="1" applyAlignment="1">
      <alignment vertical="top"/>
    </xf>
    <xf numFmtId="0" fontId="8" fillId="0" borderId="7" xfId="0" applyFont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12" fillId="5" borderId="0" xfId="0" applyNumberFormat="1" applyFont="1" applyFill="1"/>
    <xf numFmtId="44" fontId="8" fillId="0" borderId="0" xfId="0" applyNumberFormat="1" applyFont="1" applyFill="1" applyBorder="1" applyAlignment="1">
      <alignment horizontal="center" vertical="center"/>
    </xf>
    <xf numFmtId="44" fontId="8" fillId="4" borderId="7" xfId="0" applyNumberFormat="1" applyFont="1" applyFill="1" applyBorder="1" applyAlignment="1" applyProtection="1">
      <alignment horizontal="center" vertical="center"/>
      <protection locked="0"/>
    </xf>
    <xf numFmtId="164" fontId="8" fillId="4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"/>
  <sheetViews>
    <sheetView showGridLines="0" tabSelected="1" zoomScale="71" zoomScaleNormal="71" zoomScalePageLayoutView="90" workbookViewId="0">
      <selection activeCell="Q26" sqref="Q26"/>
    </sheetView>
  </sheetViews>
  <sheetFormatPr defaultColWidth="9.140625" defaultRowHeight="11.25" x14ac:dyDescent="0.2"/>
  <cols>
    <col min="1" max="1" width="3.42578125" style="1" customWidth="1"/>
    <col min="2" max="2" width="8.7109375" style="1" customWidth="1"/>
    <col min="3" max="3" width="19.42578125" style="1" bestFit="1" customWidth="1"/>
    <col min="4" max="4" width="17.42578125" style="1" bestFit="1" customWidth="1"/>
    <col min="5" max="5" width="10.5703125" style="1" customWidth="1"/>
    <col min="6" max="6" width="18.42578125" style="1" customWidth="1"/>
    <col min="7" max="7" width="11" style="1" customWidth="1"/>
    <col min="8" max="8" width="9.7109375" style="1" customWidth="1"/>
    <col min="9" max="9" width="9.85546875" style="1" customWidth="1"/>
    <col min="10" max="12" width="7.42578125" style="1" customWidth="1"/>
    <col min="13" max="13" width="12.85546875" style="1" customWidth="1"/>
    <col min="14" max="14" width="13" style="1" customWidth="1"/>
    <col min="15" max="15" width="12.85546875" style="1" customWidth="1"/>
    <col min="16" max="16" width="11.42578125" style="1" customWidth="1"/>
    <col min="17" max="17" width="27.140625" style="1" customWidth="1"/>
    <col min="18" max="18" width="10" style="1" customWidth="1"/>
    <col min="19" max="19" width="14.140625" style="1" customWidth="1"/>
    <col min="20" max="20" width="19" style="1" customWidth="1"/>
    <col min="21" max="21" width="7.7109375" style="1" customWidth="1"/>
    <col min="22" max="22" width="13.140625" style="1" bestFit="1" customWidth="1"/>
    <col min="23" max="23" width="12.140625" style="1" customWidth="1"/>
    <col min="24" max="24" width="13.140625" style="1" customWidth="1"/>
    <col min="25" max="25" width="11.5703125" style="1" customWidth="1"/>
    <col min="26" max="26" width="12.140625" style="1" customWidth="1"/>
    <col min="27" max="27" width="17" style="1" customWidth="1"/>
    <col min="28" max="28" width="16" style="1" customWidth="1"/>
    <col min="29" max="29" width="15.42578125" style="1" bestFit="1" customWidth="1"/>
    <col min="30" max="30" width="12.28515625" style="1" customWidth="1"/>
    <col min="31" max="31" width="14.7109375" style="1" customWidth="1"/>
    <col min="32" max="16384" width="9.140625" style="1"/>
  </cols>
  <sheetData>
    <row r="1" spans="1:28" ht="12.75" x14ac:dyDescent="0.2">
      <c r="A1" s="15" t="s">
        <v>161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8" ht="12.7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8" ht="12.75" x14ac:dyDescent="0.2">
      <c r="A3" s="15" t="s">
        <v>159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8" ht="12.75" x14ac:dyDescent="0.2">
      <c r="A4" s="15" t="s">
        <v>160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8" ht="12.6" customHeight="1" thickBot="1" x14ac:dyDescent="0.25">
      <c r="X5" s="2"/>
    </row>
    <row r="6" spans="1:28" s="7" customFormat="1" ht="13.7" customHeight="1" thickBot="1" x14ac:dyDescent="0.25">
      <c r="A6" s="23" t="s">
        <v>21</v>
      </c>
      <c r="B6" s="3"/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27" t="s">
        <v>22</v>
      </c>
      <c r="Y6" s="28"/>
      <c r="Z6" s="28"/>
      <c r="AA6" s="29"/>
    </row>
    <row r="7" spans="1:28" s="7" customFormat="1" ht="126.95" customHeight="1" x14ac:dyDescent="0.15">
      <c r="A7" s="24"/>
      <c r="B7" s="25" t="s">
        <v>23</v>
      </c>
      <c r="C7" s="26"/>
      <c r="D7" s="8" t="s">
        <v>30</v>
      </c>
      <c r="E7" s="9" t="s">
        <v>62</v>
      </c>
      <c r="F7" s="9" t="s">
        <v>63</v>
      </c>
      <c r="G7" s="9" t="s">
        <v>64</v>
      </c>
      <c r="H7" s="9" t="s">
        <v>24</v>
      </c>
      <c r="I7" s="9" t="s">
        <v>65</v>
      </c>
      <c r="J7" s="9" t="s">
        <v>25</v>
      </c>
      <c r="K7" s="9" t="s">
        <v>26</v>
      </c>
      <c r="L7" s="9" t="s">
        <v>54</v>
      </c>
      <c r="M7" s="9" t="s">
        <v>66</v>
      </c>
      <c r="N7" s="10" t="s">
        <v>61</v>
      </c>
      <c r="O7" s="10" t="s">
        <v>67</v>
      </c>
      <c r="P7" s="9" t="s">
        <v>68</v>
      </c>
      <c r="Q7" s="9" t="s">
        <v>31</v>
      </c>
      <c r="R7" s="9" t="s">
        <v>32</v>
      </c>
      <c r="S7" s="9" t="s">
        <v>70</v>
      </c>
      <c r="T7" s="9" t="s">
        <v>69</v>
      </c>
      <c r="U7" s="9" t="s">
        <v>55</v>
      </c>
      <c r="V7" s="9" t="s">
        <v>56</v>
      </c>
      <c r="W7" s="9" t="s">
        <v>59</v>
      </c>
      <c r="X7" s="21" t="s">
        <v>71</v>
      </c>
      <c r="Y7" s="21" t="s">
        <v>57</v>
      </c>
      <c r="Z7" s="21" t="s">
        <v>58</v>
      </c>
      <c r="AA7" s="22" t="s">
        <v>27</v>
      </c>
    </row>
    <row r="8" spans="1:28" s="7" customFormat="1" ht="12.75" x14ac:dyDescent="0.2">
      <c r="A8" s="14">
        <v>1</v>
      </c>
      <c r="B8" s="11" t="s">
        <v>72</v>
      </c>
      <c r="C8" s="11" t="s">
        <v>73</v>
      </c>
      <c r="D8" s="11" t="s">
        <v>74</v>
      </c>
      <c r="E8" s="11" t="s">
        <v>75</v>
      </c>
      <c r="F8" s="11" t="s">
        <v>76</v>
      </c>
      <c r="G8" s="12">
        <v>2021</v>
      </c>
      <c r="H8" s="12">
        <v>1598</v>
      </c>
      <c r="I8" s="12">
        <v>2460</v>
      </c>
      <c r="J8" s="12">
        <v>77</v>
      </c>
      <c r="K8" s="12">
        <v>2</v>
      </c>
      <c r="L8" s="12" t="s">
        <v>77</v>
      </c>
      <c r="M8" s="12" t="s">
        <v>78</v>
      </c>
      <c r="N8" s="16">
        <v>250000</v>
      </c>
      <c r="O8" s="12"/>
      <c r="P8" s="12" t="s">
        <v>157</v>
      </c>
      <c r="Q8" s="12" t="s">
        <v>79</v>
      </c>
      <c r="R8" s="12" t="s">
        <v>80</v>
      </c>
      <c r="S8" s="12" t="s">
        <v>81</v>
      </c>
      <c r="T8" s="12" t="s">
        <v>82</v>
      </c>
      <c r="U8" s="12" t="s">
        <v>83</v>
      </c>
      <c r="V8" s="12" t="s">
        <v>84</v>
      </c>
      <c r="W8" s="12" t="s">
        <v>85</v>
      </c>
      <c r="X8" s="32"/>
      <c r="Y8" s="32"/>
      <c r="Z8" s="32"/>
      <c r="AA8" s="33">
        <f>SUM(X8:Z8)</f>
        <v>0</v>
      </c>
    </row>
    <row r="9" spans="1:28" s="7" customFormat="1" ht="12.75" x14ac:dyDescent="0.2">
      <c r="A9" s="14">
        <v>2</v>
      </c>
      <c r="B9" s="11" t="s">
        <v>86</v>
      </c>
      <c r="C9" s="11" t="s">
        <v>19</v>
      </c>
      <c r="D9" s="11" t="s">
        <v>87</v>
      </c>
      <c r="E9" s="11" t="s">
        <v>88</v>
      </c>
      <c r="F9" s="11" t="s">
        <v>18</v>
      </c>
      <c r="G9" s="12">
        <v>1980</v>
      </c>
      <c r="H9" s="12">
        <v>3595</v>
      </c>
      <c r="I9" s="12">
        <v>5100</v>
      </c>
      <c r="J9" s="12">
        <v>45</v>
      </c>
      <c r="K9" s="12">
        <v>2</v>
      </c>
      <c r="L9" s="12" t="s">
        <v>77</v>
      </c>
      <c r="M9" s="12"/>
      <c r="N9" s="16"/>
      <c r="O9" s="12"/>
      <c r="P9" s="12"/>
      <c r="Q9" s="12" t="s">
        <v>0</v>
      </c>
      <c r="R9" s="12" t="s">
        <v>89</v>
      </c>
      <c r="S9" s="12" t="s">
        <v>81</v>
      </c>
      <c r="T9" s="12"/>
      <c r="U9" s="12"/>
      <c r="V9" s="12"/>
      <c r="W9" s="12"/>
      <c r="X9" s="32"/>
      <c r="Y9" s="32"/>
      <c r="Z9" s="32"/>
      <c r="AA9" s="33">
        <f t="shared" ref="AA9:AA42" si="0">SUM(X9:Z9)</f>
        <v>0</v>
      </c>
    </row>
    <row r="10" spans="1:28" s="13" customFormat="1" ht="12.75" x14ac:dyDescent="0.2">
      <c r="A10" s="14">
        <v>3</v>
      </c>
      <c r="B10" s="11" t="s">
        <v>16</v>
      </c>
      <c r="C10" s="11" t="s">
        <v>90</v>
      </c>
      <c r="D10" s="11" t="s">
        <v>60</v>
      </c>
      <c r="E10" s="11" t="s">
        <v>91</v>
      </c>
      <c r="F10" s="11" t="s">
        <v>20</v>
      </c>
      <c r="G10" s="12">
        <v>1980</v>
      </c>
      <c r="H10" s="12">
        <v>3590</v>
      </c>
      <c r="I10" s="12">
        <v>5500</v>
      </c>
      <c r="J10" s="12">
        <v>33</v>
      </c>
      <c r="K10" s="12">
        <v>2</v>
      </c>
      <c r="L10" s="12" t="s">
        <v>77</v>
      </c>
      <c r="M10" s="12"/>
      <c r="N10" s="16"/>
      <c r="O10" s="12"/>
      <c r="P10" s="12"/>
      <c r="Q10" s="12" t="s">
        <v>0</v>
      </c>
      <c r="R10" s="12" t="s">
        <v>89</v>
      </c>
      <c r="S10" s="12" t="s">
        <v>81</v>
      </c>
      <c r="T10" s="12"/>
      <c r="U10" s="12"/>
      <c r="V10" s="12"/>
      <c r="W10" s="12"/>
      <c r="X10" s="32"/>
      <c r="Y10" s="32"/>
      <c r="Z10" s="32"/>
      <c r="AA10" s="33">
        <f t="shared" si="0"/>
        <v>0</v>
      </c>
    </row>
    <row r="11" spans="1:28" s="13" customFormat="1" ht="12.75" x14ac:dyDescent="0.2">
      <c r="A11" s="14">
        <v>4</v>
      </c>
      <c r="B11" s="11" t="s">
        <v>17</v>
      </c>
      <c r="C11" s="11" t="s">
        <v>92</v>
      </c>
      <c r="D11" s="11" t="s">
        <v>93</v>
      </c>
      <c r="E11" s="11" t="s">
        <v>94</v>
      </c>
      <c r="F11" s="11" t="s">
        <v>40</v>
      </c>
      <c r="G11" s="12">
        <v>1989</v>
      </c>
      <c r="H11" s="12">
        <v>2240</v>
      </c>
      <c r="I11" s="12">
        <v>3500</v>
      </c>
      <c r="J11" s="12">
        <v>34</v>
      </c>
      <c r="K11" s="12">
        <v>2</v>
      </c>
      <c r="L11" s="12" t="s">
        <v>77</v>
      </c>
      <c r="M11" s="12"/>
      <c r="N11" s="16"/>
      <c r="O11" s="12"/>
      <c r="P11" s="12"/>
      <c r="Q11" s="12" t="s">
        <v>0</v>
      </c>
      <c r="R11" s="12" t="s">
        <v>89</v>
      </c>
      <c r="S11" s="12" t="s">
        <v>81</v>
      </c>
      <c r="T11" s="12"/>
      <c r="U11" s="12"/>
      <c r="V11" s="12"/>
      <c r="W11" s="12"/>
      <c r="X11" s="32"/>
      <c r="Y11" s="32"/>
      <c r="Z11" s="32"/>
      <c r="AA11" s="33">
        <f t="shared" si="0"/>
        <v>0</v>
      </c>
    </row>
    <row r="12" spans="1:28" s="13" customFormat="1" ht="12.75" x14ac:dyDescent="0.2">
      <c r="A12" s="14">
        <v>5</v>
      </c>
      <c r="B12" s="11" t="s">
        <v>2</v>
      </c>
      <c r="C12" s="11" t="s">
        <v>3</v>
      </c>
      <c r="D12" s="11" t="s">
        <v>93</v>
      </c>
      <c r="E12" s="11" t="s">
        <v>95</v>
      </c>
      <c r="F12" s="11" t="s">
        <v>1</v>
      </c>
      <c r="G12" s="12">
        <v>2003</v>
      </c>
      <c r="H12" s="12">
        <v>2402</v>
      </c>
      <c r="I12" s="12">
        <v>3280</v>
      </c>
      <c r="J12" s="12">
        <v>66</v>
      </c>
      <c r="K12" s="12">
        <v>5</v>
      </c>
      <c r="L12" s="12" t="s">
        <v>77</v>
      </c>
      <c r="M12" s="12" t="s">
        <v>78</v>
      </c>
      <c r="N12" s="16">
        <v>45000</v>
      </c>
      <c r="O12" s="12"/>
      <c r="P12" s="12" t="s">
        <v>157</v>
      </c>
      <c r="Q12" s="12" t="s">
        <v>0</v>
      </c>
      <c r="R12" s="12" t="s">
        <v>89</v>
      </c>
      <c r="S12" s="12" t="s">
        <v>81</v>
      </c>
      <c r="T12" s="12" t="s">
        <v>82</v>
      </c>
      <c r="U12" s="12" t="s">
        <v>83</v>
      </c>
      <c r="V12" s="12" t="s">
        <v>84</v>
      </c>
      <c r="W12" s="12" t="s">
        <v>85</v>
      </c>
      <c r="X12" s="32"/>
      <c r="Y12" s="32"/>
      <c r="Z12" s="32"/>
      <c r="AA12" s="33">
        <f t="shared" si="0"/>
        <v>0</v>
      </c>
    </row>
    <row r="13" spans="1:28" s="7" customFormat="1" ht="12.75" x14ac:dyDescent="0.2">
      <c r="A13" s="14">
        <v>6</v>
      </c>
      <c r="B13" s="11" t="s">
        <v>6</v>
      </c>
      <c r="C13" s="11" t="s">
        <v>7</v>
      </c>
      <c r="D13" s="11" t="s">
        <v>74</v>
      </c>
      <c r="E13" s="11" t="s">
        <v>97</v>
      </c>
      <c r="F13" s="11" t="s">
        <v>8</v>
      </c>
      <c r="G13" s="12">
        <v>2005</v>
      </c>
      <c r="H13" s="12">
        <v>1896</v>
      </c>
      <c r="I13" s="12">
        <v>1985</v>
      </c>
      <c r="J13" s="12">
        <v>77</v>
      </c>
      <c r="K13" s="12">
        <v>5</v>
      </c>
      <c r="L13" s="12" t="s">
        <v>77</v>
      </c>
      <c r="M13" s="12" t="s">
        <v>78</v>
      </c>
      <c r="N13" s="16">
        <v>43400</v>
      </c>
      <c r="O13" s="12"/>
      <c r="P13" s="12" t="s">
        <v>157</v>
      </c>
      <c r="Q13" s="12" t="s">
        <v>0</v>
      </c>
      <c r="R13" s="12" t="s">
        <v>89</v>
      </c>
      <c r="S13" s="12" t="s">
        <v>81</v>
      </c>
      <c r="T13" s="12" t="s">
        <v>82</v>
      </c>
      <c r="U13" s="12"/>
      <c r="V13" s="12" t="s">
        <v>84</v>
      </c>
      <c r="W13" s="12"/>
      <c r="X13" s="32"/>
      <c r="Y13" s="32"/>
      <c r="Z13" s="32"/>
      <c r="AA13" s="33">
        <f t="shared" si="0"/>
        <v>0</v>
      </c>
      <c r="AB13" s="13"/>
    </row>
    <row r="14" spans="1:28" s="7" customFormat="1" ht="12.75" x14ac:dyDescent="0.2">
      <c r="A14" s="14">
        <v>7</v>
      </c>
      <c r="B14" s="11" t="s">
        <v>6</v>
      </c>
      <c r="C14" s="11" t="s">
        <v>7</v>
      </c>
      <c r="D14" s="11" t="s">
        <v>74</v>
      </c>
      <c r="E14" s="11" t="s">
        <v>98</v>
      </c>
      <c r="F14" s="11" t="s">
        <v>9</v>
      </c>
      <c r="G14" s="12">
        <v>2006</v>
      </c>
      <c r="H14" s="12">
        <v>1968</v>
      </c>
      <c r="I14" s="12">
        <v>2010</v>
      </c>
      <c r="J14" s="12">
        <v>103</v>
      </c>
      <c r="K14" s="12">
        <v>5</v>
      </c>
      <c r="L14" s="12" t="s">
        <v>77</v>
      </c>
      <c r="M14" s="12"/>
      <c r="N14" s="16"/>
      <c r="O14" s="12"/>
      <c r="P14" s="12"/>
      <c r="Q14" s="12" t="s">
        <v>0</v>
      </c>
      <c r="R14" s="12" t="s">
        <v>89</v>
      </c>
      <c r="S14" s="12" t="s">
        <v>81</v>
      </c>
      <c r="T14" s="12"/>
      <c r="U14" s="12"/>
      <c r="V14" s="12" t="s">
        <v>84</v>
      </c>
      <c r="W14" s="12"/>
      <c r="X14" s="32"/>
      <c r="Y14" s="32"/>
      <c r="Z14" s="32"/>
      <c r="AA14" s="33">
        <f t="shared" si="0"/>
        <v>0</v>
      </c>
      <c r="AB14" s="13"/>
    </row>
    <row r="15" spans="1:28" s="7" customFormat="1" ht="12.75" x14ac:dyDescent="0.2">
      <c r="A15" s="14">
        <v>8</v>
      </c>
      <c r="B15" s="11" t="s">
        <v>6</v>
      </c>
      <c r="C15" s="11" t="s">
        <v>28</v>
      </c>
      <c r="D15" s="11" t="s">
        <v>74</v>
      </c>
      <c r="E15" s="11" t="s">
        <v>99</v>
      </c>
      <c r="F15" s="11" t="s">
        <v>11</v>
      </c>
      <c r="G15" s="12">
        <v>2006</v>
      </c>
      <c r="H15" s="12">
        <v>1896</v>
      </c>
      <c r="I15" s="12">
        <v>1985</v>
      </c>
      <c r="J15" s="12">
        <v>77</v>
      </c>
      <c r="K15" s="12">
        <v>5</v>
      </c>
      <c r="L15" s="12" t="s">
        <v>77</v>
      </c>
      <c r="M15" s="12"/>
      <c r="N15" s="16"/>
      <c r="O15" s="12"/>
      <c r="P15" s="12"/>
      <c r="Q15" s="12" t="s">
        <v>0</v>
      </c>
      <c r="R15" s="12" t="s">
        <v>89</v>
      </c>
      <c r="S15" s="12" t="s">
        <v>81</v>
      </c>
      <c r="T15" s="12"/>
      <c r="U15" s="12"/>
      <c r="V15" s="12" t="s">
        <v>84</v>
      </c>
      <c r="W15" s="12"/>
      <c r="X15" s="32"/>
      <c r="Y15" s="32"/>
      <c r="Z15" s="32"/>
      <c r="AA15" s="33">
        <f t="shared" si="0"/>
        <v>0</v>
      </c>
      <c r="AB15" s="13"/>
    </row>
    <row r="16" spans="1:28" s="7" customFormat="1" ht="12.75" x14ac:dyDescent="0.2">
      <c r="A16" s="14">
        <v>9</v>
      </c>
      <c r="B16" s="11" t="s">
        <v>6</v>
      </c>
      <c r="C16" s="11" t="s">
        <v>7</v>
      </c>
      <c r="D16" s="11" t="s">
        <v>74</v>
      </c>
      <c r="E16" s="11" t="s">
        <v>100</v>
      </c>
      <c r="F16" s="11" t="s">
        <v>12</v>
      </c>
      <c r="G16" s="12">
        <v>2008</v>
      </c>
      <c r="H16" s="12">
        <v>1896</v>
      </c>
      <c r="I16" s="12">
        <v>1985</v>
      </c>
      <c r="J16" s="12">
        <v>77</v>
      </c>
      <c r="K16" s="12">
        <v>5</v>
      </c>
      <c r="L16" s="12" t="s">
        <v>77</v>
      </c>
      <c r="M16" s="12" t="s">
        <v>78</v>
      </c>
      <c r="N16" s="16">
        <v>50400</v>
      </c>
      <c r="O16" s="12"/>
      <c r="P16" s="12" t="s">
        <v>157</v>
      </c>
      <c r="Q16" s="12" t="s">
        <v>0</v>
      </c>
      <c r="R16" s="12" t="s">
        <v>89</v>
      </c>
      <c r="S16" s="12" t="s">
        <v>81</v>
      </c>
      <c r="T16" s="12" t="s">
        <v>82</v>
      </c>
      <c r="U16" s="12"/>
      <c r="V16" s="12" t="s">
        <v>84</v>
      </c>
      <c r="W16" s="12"/>
      <c r="X16" s="32"/>
      <c r="Y16" s="32"/>
      <c r="Z16" s="32"/>
      <c r="AA16" s="33">
        <f t="shared" si="0"/>
        <v>0</v>
      </c>
      <c r="AB16" s="13"/>
    </row>
    <row r="17" spans="1:28" s="13" customFormat="1" ht="12.75" x14ac:dyDescent="0.2">
      <c r="A17" s="14">
        <v>10</v>
      </c>
      <c r="B17" s="11" t="s">
        <v>16</v>
      </c>
      <c r="C17" s="11" t="s">
        <v>90</v>
      </c>
      <c r="D17" s="11" t="s">
        <v>60</v>
      </c>
      <c r="E17" s="11" t="s">
        <v>101</v>
      </c>
      <c r="F17" s="11" t="s">
        <v>15</v>
      </c>
      <c r="G17" s="12">
        <v>2008</v>
      </c>
      <c r="H17" s="12">
        <v>2775</v>
      </c>
      <c r="I17" s="12">
        <v>9000</v>
      </c>
      <c r="J17" s="12">
        <v>45</v>
      </c>
      <c r="K17" s="12">
        <v>1</v>
      </c>
      <c r="L17" s="12" t="s">
        <v>77</v>
      </c>
      <c r="M17" s="12"/>
      <c r="N17" s="16"/>
      <c r="O17" s="12"/>
      <c r="P17" s="12"/>
      <c r="Q17" s="12" t="s">
        <v>0</v>
      </c>
      <c r="R17" s="12" t="s">
        <v>89</v>
      </c>
      <c r="S17" s="12" t="s">
        <v>81</v>
      </c>
      <c r="T17" s="12"/>
      <c r="U17" s="12"/>
      <c r="V17" s="12"/>
      <c r="W17" s="12"/>
      <c r="X17" s="32"/>
      <c r="Y17" s="32"/>
      <c r="Z17" s="32"/>
      <c r="AA17" s="33">
        <f t="shared" si="0"/>
        <v>0</v>
      </c>
    </row>
    <row r="18" spans="1:28" s="7" customFormat="1" ht="12.75" x14ac:dyDescent="0.2">
      <c r="A18" s="14">
        <v>11</v>
      </c>
      <c r="B18" s="11" t="s">
        <v>5</v>
      </c>
      <c r="C18" s="11" t="s">
        <v>102</v>
      </c>
      <c r="D18" s="11" t="s">
        <v>93</v>
      </c>
      <c r="E18" s="11" t="s">
        <v>103</v>
      </c>
      <c r="F18" s="11" t="s">
        <v>4</v>
      </c>
      <c r="G18" s="12">
        <v>2009</v>
      </c>
      <c r="H18" s="12">
        <v>2953</v>
      </c>
      <c r="I18" s="12">
        <v>3500</v>
      </c>
      <c r="J18" s="12">
        <v>95</v>
      </c>
      <c r="K18" s="12">
        <v>3</v>
      </c>
      <c r="L18" s="12" t="s">
        <v>77</v>
      </c>
      <c r="M18" s="12" t="s">
        <v>78</v>
      </c>
      <c r="N18" s="16">
        <v>350000</v>
      </c>
      <c r="O18" s="12"/>
      <c r="P18" s="12" t="s">
        <v>157</v>
      </c>
      <c r="Q18" s="12" t="s">
        <v>0</v>
      </c>
      <c r="R18" s="12" t="s">
        <v>89</v>
      </c>
      <c r="S18" s="12" t="s">
        <v>81</v>
      </c>
      <c r="T18" s="12" t="s">
        <v>82</v>
      </c>
      <c r="U18" s="12" t="s">
        <v>83</v>
      </c>
      <c r="V18" s="12" t="s">
        <v>84</v>
      </c>
      <c r="W18" s="12" t="s">
        <v>96</v>
      </c>
      <c r="X18" s="32"/>
      <c r="Y18" s="32"/>
      <c r="Z18" s="32"/>
      <c r="AA18" s="33">
        <f t="shared" si="0"/>
        <v>0</v>
      </c>
      <c r="AB18" s="13"/>
    </row>
    <row r="19" spans="1:28" s="7" customFormat="1" ht="12.75" x14ac:dyDescent="0.2">
      <c r="A19" s="14">
        <v>12</v>
      </c>
      <c r="B19" s="11" t="s">
        <v>6</v>
      </c>
      <c r="C19" s="11" t="s">
        <v>14</v>
      </c>
      <c r="D19" s="11" t="s">
        <v>74</v>
      </c>
      <c r="E19" s="11" t="s">
        <v>104</v>
      </c>
      <c r="F19" s="11" t="s">
        <v>13</v>
      </c>
      <c r="G19" s="12">
        <v>2012</v>
      </c>
      <c r="H19" s="12">
        <v>1390</v>
      </c>
      <c r="I19" s="12">
        <v>1544</v>
      </c>
      <c r="J19" s="12">
        <v>63</v>
      </c>
      <c r="K19" s="12">
        <v>5</v>
      </c>
      <c r="L19" s="12" t="s">
        <v>77</v>
      </c>
      <c r="M19" s="12" t="s">
        <v>78</v>
      </c>
      <c r="N19" s="16">
        <v>100000</v>
      </c>
      <c r="O19" s="12"/>
      <c r="P19" s="12" t="s">
        <v>157</v>
      </c>
      <c r="Q19" s="12" t="s">
        <v>0</v>
      </c>
      <c r="R19" s="12" t="s">
        <v>89</v>
      </c>
      <c r="S19" s="12" t="s">
        <v>81</v>
      </c>
      <c r="T19" s="12" t="s">
        <v>82</v>
      </c>
      <c r="U19" s="12" t="s">
        <v>83</v>
      </c>
      <c r="V19" s="12" t="s">
        <v>84</v>
      </c>
      <c r="W19" s="12" t="s">
        <v>96</v>
      </c>
      <c r="X19" s="32"/>
      <c r="Y19" s="32"/>
      <c r="Z19" s="32"/>
      <c r="AA19" s="33">
        <f t="shared" si="0"/>
        <v>0</v>
      </c>
      <c r="AB19" s="13"/>
    </row>
    <row r="20" spans="1:28" s="7" customFormat="1" ht="12.75" x14ac:dyDescent="0.2">
      <c r="A20" s="14">
        <v>13</v>
      </c>
      <c r="B20" s="11" t="s">
        <v>5</v>
      </c>
      <c r="C20" s="11" t="s">
        <v>36</v>
      </c>
      <c r="D20" s="11" t="s">
        <v>93</v>
      </c>
      <c r="E20" s="11" t="s">
        <v>105</v>
      </c>
      <c r="F20" s="11" t="s">
        <v>45</v>
      </c>
      <c r="G20" s="12">
        <v>2012</v>
      </c>
      <c r="H20" s="12">
        <v>1461</v>
      </c>
      <c r="I20" s="12">
        <v>1936</v>
      </c>
      <c r="J20" s="12">
        <v>55</v>
      </c>
      <c r="K20" s="12">
        <v>2</v>
      </c>
      <c r="L20" s="12" t="s">
        <v>77</v>
      </c>
      <c r="M20" s="12" t="s">
        <v>78</v>
      </c>
      <c r="N20" s="16">
        <v>100000</v>
      </c>
      <c r="O20" s="12"/>
      <c r="P20" s="12" t="s">
        <v>157</v>
      </c>
      <c r="Q20" s="12" t="s">
        <v>0</v>
      </c>
      <c r="R20" s="12" t="s">
        <v>89</v>
      </c>
      <c r="S20" s="12" t="s">
        <v>81</v>
      </c>
      <c r="T20" s="12" t="s">
        <v>82</v>
      </c>
      <c r="U20" s="12" t="s">
        <v>83</v>
      </c>
      <c r="V20" s="12" t="s">
        <v>84</v>
      </c>
      <c r="W20" s="12" t="s">
        <v>96</v>
      </c>
      <c r="X20" s="32"/>
      <c r="Y20" s="32"/>
      <c r="Z20" s="32"/>
      <c r="AA20" s="33">
        <f t="shared" si="0"/>
        <v>0</v>
      </c>
      <c r="AB20" s="13"/>
    </row>
    <row r="21" spans="1:28" s="7" customFormat="1" ht="17.100000000000001" customHeight="1" x14ac:dyDescent="0.2">
      <c r="A21" s="14">
        <v>14</v>
      </c>
      <c r="B21" s="11" t="s">
        <v>6</v>
      </c>
      <c r="C21" s="11" t="s">
        <v>10</v>
      </c>
      <c r="D21" s="11" t="s">
        <v>74</v>
      </c>
      <c r="E21" s="11" t="s">
        <v>106</v>
      </c>
      <c r="F21" s="11" t="s">
        <v>41</v>
      </c>
      <c r="G21" s="12">
        <v>2013</v>
      </c>
      <c r="H21" s="12">
        <v>1968</v>
      </c>
      <c r="I21" s="12">
        <v>2118</v>
      </c>
      <c r="J21" s="12">
        <v>125</v>
      </c>
      <c r="K21" s="12">
        <v>5</v>
      </c>
      <c r="L21" s="12" t="s">
        <v>77</v>
      </c>
      <c r="M21" s="12" t="s">
        <v>78</v>
      </c>
      <c r="N21" s="16">
        <v>190000</v>
      </c>
      <c r="O21" s="12"/>
      <c r="P21" s="12" t="s">
        <v>157</v>
      </c>
      <c r="Q21" s="12" t="s">
        <v>0</v>
      </c>
      <c r="R21" s="12" t="s">
        <v>89</v>
      </c>
      <c r="S21" s="12" t="s">
        <v>81</v>
      </c>
      <c r="T21" s="12" t="s">
        <v>82</v>
      </c>
      <c r="U21" s="12" t="s">
        <v>83</v>
      </c>
      <c r="V21" s="12" t="s">
        <v>84</v>
      </c>
      <c r="W21" s="12" t="s">
        <v>96</v>
      </c>
      <c r="X21" s="32"/>
      <c r="Y21" s="32"/>
      <c r="Z21" s="32"/>
      <c r="AA21" s="33">
        <f t="shared" si="0"/>
        <v>0</v>
      </c>
      <c r="AB21" s="13"/>
    </row>
    <row r="22" spans="1:28" s="7" customFormat="1" ht="18.600000000000001" customHeight="1" x14ac:dyDescent="0.2">
      <c r="A22" s="14">
        <v>15</v>
      </c>
      <c r="B22" s="11" t="s">
        <v>107</v>
      </c>
      <c r="C22" s="11" t="s">
        <v>35</v>
      </c>
      <c r="D22" s="11" t="s">
        <v>74</v>
      </c>
      <c r="E22" s="11" t="s">
        <v>108</v>
      </c>
      <c r="F22" s="11" t="s">
        <v>42</v>
      </c>
      <c r="G22" s="12">
        <v>2013</v>
      </c>
      <c r="H22" s="12">
        <v>1968</v>
      </c>
      <c r="I22" s="12">
        <v>3000</v>
      </c>
      <c r="J22" s="12">
        <v>103</v>
      </c>
      <c r="K22" s="12">
        <v>9</v>
      </c>
      <c r="L22" s="12" t="s">
        <v>77</v>
      </c>
      <c r="M22" s="12" t="s">
        <v>78</v>
      </c>
      <c r="N22" s="16">
        <v>290000</v>
      </c>
      <c r="O22" s="12"/>
      <c r="P22" s="12" t="s">
        <v>157</v>
      </c>
      <c r="Q22" s="12" t="s">
        <v>0</v>
      </c>
      <c r="R22" s="12" t="s">
        <v>89</v>
      </c>
      <c r="S22" s="12" t="s">
        <v>81</v>
      </c>
      <c r="T22" s="12" t="s">
        <v>82</v>
      </c>
      <c r="U22" s="12" t="s">
        <v>83</v>
      </c>
      <c r="V22" s="12" t="s">
        <v>84</v>
      </c>
      <c r="W22" s="12" t="s">
        <v>96</v>
      </c>
      <c r="X22" s="32"/>
      <c r="Y22" s="32"/>
      <c r="Z22" s="32"/>
      <c r="AA22" s="33">
        <f t="shared" si="0"/>
        <v>0</v>
      </c>
      <c r="AB22" s="13"/>
    </row>
    <row r="23" spans="1:28" s="7" customFormat="1" ht="12.75" x14ac:dyDescent="0.2">
      <c r="A23" s="14">
        <v>16</v>
      </c>
      <c r="B23" s="11" t="s">
        <v>6</v>
      </c>
      <c r="C23" s="11" t="s">
        <v>7</v>
      </c>
      <c r="D23" s="11" t="s">
        <v>74</v>
      </c>
      <c r="E23" s="11" t="s">
        <v>109</v>
      </c>
      <c r="F23" s="11" t="s">
        <v>44</v>
      </c>
      <c r="G23" s="12">
        <v>2015</v>
      </c>
      <c r="H23" s="12">
        <v>1598</v>
      </c>
      <c r="I23" s="12">
        <v>1815</v>
      </c>
      <c r="J23" s="12">
        <v>81</v>
      </c>
      <c r="K23" s="12">
        <v>5</v>
      </c>
      <c r="L23" s="12" t="s">
        <v>77</v>
      </c>
      <c r="M23" s="12" t="s">
        <v>78</v>
      </c>
      <c r="N23" s="16">
        <v>170000</v>
      </c>
      <c r="O23" s="12"/>
      <c r="P23" s="12" t="s">
        <v>157</v>
      </c>
      <c r="Q23" s="12" t="s">
        <v>110</v>
      </c>
      <c r="R23" s="12" t="s">
        <v>111</v>
      </c>
      <c r="S23" s="12" t="s">
        <v>81</v>
      </c>
      <c r="T23" s="12" t="s">
        <v>82</v>
      </c>
      <c r="U23" s="12" t="s">
        <v>83</v>
      </c>
      <c r="V23" s="12" t="s">
        <v>84</v>
      </c>
      <c r="W23" s="12" t="s">
        <v>96</v>
      </c>
      <c r="X23" s="32"/>
      <c r="Y23" s="32"/>
      <c r="Z23" s="32"/>
      <c r="AA23" s="33">
        <f t="shared" si="0"/>
        <v>0</v>
      </c>
      <c r="AB23" s="13"/>
    </row>
    <row r="24" spans="1:28" s="7" customFormat="1" ht="12.75" x14ac:dyDescent="0.2">
      <c r="A24" s="14">
        <v>17</v>
      </c>
      <c r="B24" s="11" t="s">
        <v>6</v>
      </c>
      <c r="C24" s="11" t="s">
        <v>10</v>
      </c>
      <c r="D24" s="11" t="s">
        <v>74</v>
      </c>
      <c r="E24" s="11" t="s">
        <v>112</v>
      </c>
      <c r="F24" s="11" t="s">
        <v>47</v>
      </c>
      <c r="G24" s="12">
        <v>2016</v>
      </c>
      <c r="H24" s="12">
        <v>1968</v>
      </c>
      <c r="I24" s="12">
        <v>2000</v>
      </c>
      <c r="J24" s="12">
        <v>140</v>
      </c>
      <c r="K24" s="12">
        <v>5</v>
      </c>
      <c r="L24" s="12" t="s">
        <v>77</v>
      </c>
      <c r="M24" s="12" t="s">
        <v>78</v>
      </c>
      <c r="N24" s="16">
        <v>350000</v>
      </c>
      <c r="O24" s="12"/>
      <c r="P24" s="12" t="s">
        <v>157</v>
      </c>
      <c r="Q24" s="12" t="s">
        <v>110</v>
      </c>
      <c r="R24" s="12" t="s">
        <v>111</v>
      </c>
      <c r="S24" s="12" t="s">
        <v>81</v>
      </c>
      <c r="T24" s="12" t="s">
        <v>82</v>
      </c>
      <c r="U24" s="12" t="s">
        <v>83</v>
      </c>
      <c r="V24" s="12" t="s">
        <v>84</v>
      </c>
      <c r="W24" s="12" t="s">
        <v>85</v>
      </c>
      <c r="X24" s="32"/>
      <c r="Y24" s="32"/>
      <c r="Z24" s="32"/>
      <c r="AA24" s="33">
        <f t="shared" si="0"/>
        <v>0</v>
      </c>
      <c r="AB24" s="13"/>
    </row>
    <row r="25" spans="1:28" s="7" customFormat="1" ht="12.75" x14ac:dyDescent="0.2">
      <c r="A25" s="14">
        <v>18</v>
      </c>
      <c r="B25" s="11" t="s">
        <v>33</v>
      </c>
      <c r="C25" s="11" t="s">
        <v>113</v>
      </c>
      <c r="D25" s="11" t="s">
        <v>93</v>
      </c>
      <c r="E25" s="11" t="s">
        <v>114</v>
      </c>
      <c r="F25" s="11" t="s">
        <v>43</v>
      </c>
      <c r="G25" s="12">
        <v>2017</v>
      </c>
      <c r="H25" s="12">
        <v>1598</v>
      </c>
      <c r="I25" s="12">
        <v>1886</v>
      </c>
      <c r="J25" s="12">
        <v>75</v>
      </c>
      <c r="K25" s="12">
        <v>5</v>
      </c>
      <c r="L25" s="12" t="s">
        <v>77</v>
      </c>
      <c r="M25" s="12" t="s">
        <v>78</v>
      </c>
      <c r="N25" s="16">
        <v>140000</v>
      </c>
      <c r="O25" s="12"/>
      <c r="P25" s="12" t="s">
        <v>157</v>
      </c>
      <c r="Q25" s="12" t="s">
        <v>115</v>
      </c>
      <c r="R25" s="12" t="s">
        <v>116</v>
      </c>
      <c r="S25" s="12" t="s">
        <v>81</v>
      </c>
      <c r="T25" s="12" t="s">
        <v>82</v>
      </c>
      <c r="U25" s="12" t="s">
        <v>83</v>
      </c>
      <c r="V25" s="12" t="s">
        <v>84</v>
      </c>
      <c r="W25" s="12" t="s">
        <v>117</v>
      </c>
      <c r="X25" s="32"/>
      <c r="Y25" s="32"/>
      <c r="Z25" s="32"/>
      <c r="AA25" s="33">
        <f t="shared" si="0"/>
        <v>0</v>
      </c>
      <c r="AB25" s="13"/>
    </row>
    <row r="26" spans="1:28" s="7" customFormat="1" ht="17.45" customHeight="1" x14ac:dyDescent="0.2">
      <c r="A26" s="14">
        <v>19</v>
      </c>
      <c r="B26" s="11" t="s">
        <v>34</v>
      </c>
      <c r="C26" s="11" t="s">
        <v>37</v>
      </c>
      <c r="D26" s="11" t="s">
        <v>93</v>
      </c>
      <c r="E26" s="11" t="s">
        <v>118</v>
      </c>
      <c r="F26" s="11" t="s">
        <v>46</v>
      </c>
      <c r="G26" s="12">
        <v>2017</v>
      </c>
      <c r="H26" s="12">
        <v>1560</v>
      </c>
      <c r="I26" s="12">
        <v>1960</v>
      </c>
      <c r="J26" s="12">
        <v>73</v>
      </c>
      <c r="K26" s="12">
        <v>3</v>
      </c>
      <c r="L26" s="12" t="s">
        <v>77</v>
      </c>
      <c r="M26" s="12" t="s">
        <v>78</v>
      </c>
      <c r="N26" s="16">
        <v>160000</v>
      </c>
      <c r="O26" s="12"/>
      <c r="P26" s="12" t="s">
        <v>157</v>
      </c>
      <c r="Q26" s="12" t="s">
        <v>110</v>
      </c>
      <c r="R26" s="12" t="s">
        <v>111</v>
      </c>
      <c r="S26" s="12" t="s">
        <v>81</v>
      </c>
      <c r="T26" s="12" t="s">
        <v>82</v>
      </c>
      <c r="U26" s="12" t="s">
        <v>83</v>
      </c>
      <c r="V26" s="12" t="s">
        <v>84</v>
      </c>
      <c r="W26" s="12" t="s">
        <v>96</v>
      </c>
      <c r="X26" s="32"/>
      <c r="Y26" s="32"/>
      <c r="Z26" s="32"/>
      <c r="AA26" s="33">
        <f t="shared" si="0"/>
        <v>0</v>
      </c>
      <c r="AB26" s="13"/>
    </row>
    <row r="27" spans="1:28" s="7" customFormat="1" ht="15.95" customHeight="1" x14ac:dyDescent="0.2">
      <c r="A27" s="14">
        <v>20</v>
      </c>
      <c r="B27" s="11" t="s">
        <v>6</v>
      </c>
      <c r="C27" s="11" t="s">
        <v>38</v>
      </c>
      <c r="D27" s="11" t="s">
        <v>74</v>
      </c>
      <c r="E27" s="11" t="s">
        <v>119</v>
      </c>
      <c r="F27" s="11" t="s">
        <v>48</v>
      </c>
      <c r="G27" s="12">
        <v>2017</v>
      </c>
      <c r="H27" s="12">
        <v>1197</v>
      </c>
      <c r="I27" s="12">
        <v>1620</v>
      </c>
      <c r="J27" s="12">
        <v>66</v>
      </c>
      <c r="K27" s="12">
        <v>5</v>
      </c>
      <c r="L27" s="12" t="s">
        <v>77</v>
      </c>
      <c r="M27" s="12" t="s">
        <v>78</v>
      </c>
      <c r="N27" s="16">
        <v>200000</v>
      </c>
      <c r="O27" s="12"/>
      <c r="P27" s="12" t="s">
        <v>157</v>
      </c>
      <c r="Q27" s="12" t="s">
        <v>110</v>
      </c>
      <c r="R27" s="12" t="s">
        <v>111</v>
      </c>
      <c r="S27" s="12" t="s">
        <v>81</v>
      </c>
      <c r="T27" s="12" t="s">
        <v>82</v>
      </c>
      <c r="U27" s="12" t="s">
        <v>83</v>
      </c>
      <c r="V27" s="12" t="s">
        <v>84</v>
      </c>
      <c r="W27" s="12" t="s">
        <v>85</v>
      </c>
      <c r="X27" s="32"/>
      <c r="Y27" s="32"/>
      <c r="Z27" s="32"/>
      <c r="AA27" s="33">
        <f t="shared" si="0"/>
        <v>0</v>
      </c>
      <c r="AB27" s="13"/>
    </row>
    <row r="28" spans="1:28" s="7" customFormat="1" ht="17.45" customHeight="1" x14ac:dyDescent="0.2">
      <c r="A28" s="14">
        <v>21</v>
      </c>
      <c r="B28" s="11" t="s">
        <v>6</v>
      </c>
      <c r="C28" s="11" t="s">
        <v>7</v>
      </c>
      <c r="D28" s="11" t="s">
        <v>74</v>
      </c>
      <c r="E28" s="11" t="s">
        <v>120</v>
      </c>
      <c r="F28" s="11" t="s">
        <v>49</v>
      </c>
      <c r="G28" s="12">
        <v>2017</v>
      </c>
      <c r="H28" s="12">
        <v>1968</v>
      </c>
      <c r="I28" s="12">
        <v>1882</v>
      </c>
      <c r="J28" s="12">
        <v>110</v>
      </c>
      <c r="K28" s="12">
        <v>5</v>
      </c>
      <c r="L28" s="12" t="s">
        <v>77</v>
      </c>
      <c r="M28" s="12" t="s">
        <v>78</v>
      </c>
      <c r="N28" s="16">
        <v>280000</v>
      </c>
      <c r="O28" s="12"/>
      <c r="P28" s="12" t="s">
        <v>157</v>
      </c>
      <c r="Q28" s="12" t="s">
        <v>110</v>
      </c>
      <c r="R28" s="12" t="s">
        <v>111</v>
      </c>
      <c r="S28" s="12" t="s">
        <v>81</v>
      </c>
      <c r="T28" s="12" t="s">
        <v>82</v>
      </c>
      <c r="U28" s="12" t="s">
        <v>83</v>
      </c>
      <c r="V28" s="12" t="s">
        <v>84</v>
      </c>
      <c r="W28" s="12" t="s">
        <v>117</v>
      </c>
      <c r="X28" s="32"/>
      <c r="Y28" s="32"/>
      <c r="Z28" s="32"/>
      <c r="AA28" s="33">
        <f t="shared" si="0"/>
        <v>0</v>
      </c>
      <c r="AB28" s="13"/>
    </row>
    <row r="29" spans="1:28" s="7" customFormat="1" ht="102" x14ac:dyDescent="0.2">
      <c r="A29" s="14">
        <v>22</v>
      </c>
      <c r="B29" s="11" t="s">
        <v>29</v>
      </c>
      <c r="C29" s="11" t="s">
        <v>90</v>
      </c>
      <c r="D29" s="18" t="s">
        <v>121</v>
      </c>
      <c r="E29" s="11" t="s">
        <v>122</v>
      </c>
      <c r="F29" s="11" t="s">
        <v>50</v>
      </c>
      <c r="G29" s="12">
        <v>2018</v>
      </c>
      <c r="H29" s="12">
        <v>1968</v>
      </c>
      <c r="I29" s="12">
        <v>3500</v>
      </c>
      <c r="J29" s="12">
        <v>150</v>
      </c>
      <c r="K29" s="12">
        <v>5</v>
      </c>
      <c r="L29" s="12" t="s">
        <v>77</v>
      </c>
      <c r="M29" s="12" t="s">
        <v>78</v>
      </c>
      <c r="N29" s="17">
        <v>8387000</v>
      </c>
      <c r="O29" s="12"/>
      <c r="P29" s="20" t="s">
        <v>158</v>
      </c>
      <c r="Q29" s="12" t="s">
        <v>0</v>
      </c>
      <c r="R29" s="12" t="s">
        <v>89</v>
      </c>
      <c r="S29" s="12" t="s">
        <v>81</v>
      </c>
      <c r="T29" s="12" t="s">
        <v>82</v>
      </c>
      <c r="U29" s="12" t="s">
        <v>83</v>
      </c>
      <c r="V29" s="12"/>
      <c r="W29" s="12" t="s">
        <v>85</v>
      </c>
      <c r="X29" s="32"/>
      <c r="Y29" s="32"/>
      <c r="Z29" s="32"/>
      <c r="AA29" s="33">
        <f t="shared" si="0"/>
        <v>0</v>
      </c>
      <c r="AB29" s="13"/>
    </row>
    <row r="30" spans="1:28" s="7" customFormat="1" ht="15.95" customHeight="1" x14ac:dyDescent="0.2">
      <c r="A30" s="14">
        <v>23</v>
      </c>
      <c r="B30" s="11" t="s">
        <v>6</v>
      </c>
      <c r="C30" s="11" t="s">
        <v>7</v>
      </c>
      <c r="D30" s="11" t="s">
        <v>74</v>
      </c>
      <c r="E30" s="11" t="s">
        <v>123</v>
      </c>
      <c r="F30" s="11" t="s">
        <v>51</v>
      </c>
      <c r="G30" s="12">
        <v>2020</v>
      </c>
      <c r="H30" s="12">
        <v>1598</v>
      </c>
      <c r="I30" s="12">
        <v>1927</v>
      </c>
      <c r="J30" s="12">
        <v>85</v>
      </c>
      <c r="K30" s="12">
        <v>5</v>
      </c>
      <c r="L30" s="12" t="s">
        <v>77</v>
      </c>
      <c r="M30" s="12" t="s">
        <v>78</v>
      </c>
      <c r="N30" s="17">
        <v>350000</v>
      </c>
      <c r="O30" s="12"/>
      <c r="P30" s="12" t="s">
        <v>157</v>
      </c>
      <c r="Q30" s="12" t="s">
        <v>110</v>
      </c>
      <c r="R30" s="12" t="s">
        <v>111</v>
      </c>
      <c r="S30" s="12" t="s">
        <v>81</v>
      </c>
      <c r="T30" s="12" t="s">
        <v>82</v>
      </c>
      <c r="U30" s="12" t="s">
        <v>83</v>
      </c>
      <c r="V30" s="12" t="s">
        <v>84</v>
      </c>
      <c r="W30" s="12" t="s">
        <v>96</v>
      </c>
      <c r="X30" s="32"/>
      <c r="Y30" s="32"/>
      <c r="Z30" s="32"/>
      <c r="AA30" s="33">
        <f t="shared" si="0"/>
        <v>0</v>
      </c>
      <c r="AB30" s="13"/>
    </row>
    <row r="31" spans="1:28" s="7" customFormat="1" ht="17.100000000000001" customHeight="1" x14ac:dyDescent="0.2">
      <c r="A31" s="14">
        <v>24</v>
      </c>
      <c r="B31" s="11" t="s">
        <v>6</v>
      </c>
      <c r="C31" s="11" t="s">
        <v>7</v>
      </c>
      <c r="D31" s="11" t="s">
        <v>74</v>
      </c>
      <c r="E31" s="11" t="s">
        <v>124</v>
      </c>
      <c r="F31" s="11" t="s">
        <v>52</v>
      </c>
      <c r="G31" s="12">
        <v>2020</v>
      </c>
      <c r="H31" s="12">
        <v>1598</v>
      </c>
      <c r="I31" s="12">
        <v>1927</v>
      </c>
      <c r="J31" s="12">
        <v>85</v>
      </c>
      <c r="K31" s="12">
        <v>5</v>
      </c>
      <c r="L31" s="12" t="s">
        <v>77</v>
      </c>
      <c r="M31" s="12" t="s">
        <v>78</v>
      </c>
      <c r="N31" s="16">
        <v>350000</v>
      </c>
      <c r="O31" s="12"/>
      <c r="P31" s="12" t="s">
        <v>157</v>
      </c>
      <c r="Q31" s="12" t="s">
        <v>110</v>
      </c>
      <c r="R31" s="12" t="s">
        <v>111</v>
      </c>
      <c r="S31" s="12" t="s">
        <v>81</v>
      </c>
      <c r="T31" s="12" t="s">
        <v>82</v>
      </c>
      <c r="U31" s="12" t="s">
        <v>83</v>
      </c>
      <c r="V31" s="12" t="s">
        <v>84</v>
      </c>
      <c r="W31" s="12" t="s">
        <v>96</v>
      </c>
      <c r="X31" s="32"/>
      <c r="Y31" s="32"/>
      <c r="Z31" s="32"/>
      <c r="AA31" s="33">
        <f t="shared" si="0"/>
        <v>0</v>
      </c>
      <c r="AB31" s="13"/>
    </row>
    <row r="32" spans="1:28" s="7" customFormat="1" ht="12.75" x14ac:dyDescent="0.2">
      <c r="A32" s="14">
        <v>25</v>
      </c>
      <c r="B32" s="11" t="s">
        <v>6</v>
      </c>
      <c r="C32" s="11" t="s">
        <v>39</v>
      </c>
      <c r="D32" s="11" t="s">
        <v>74</v>
      </c>
      <c r="E32" s="11" t="s">
        <v>125</v>
      </c>
      <c r="F32" s="11" t="s">
        <v>53</v>
      </c>
      <c r="G32" s="12">
        <v>2020</v>
      </c>
      <c r="H32" s="12"/>
      <c r="I32" s="12">
        <v>1530</v>
      </c>
      <c r="J32" s="12">
        <v>61</v>
      </c>
      <c r="K32" s="12">
        <v>4</v>
      </c>
      <c r="L32" s="12" t="s">
        <v>126</v>
      </c>
      <c r="M32" s="12" t="s">
        <v>78</v>
      </c>
      <c r="N32" s="16">
        <v>350000</v>
      </c>
      <c r="O32" s="12"/>
      <c r="P32" s="12" t="s">
        <v>157</v>
      </c>
      <c r="Q32" s="12" t="s">
        <v>0</v>
      </c>
      <c r="R32" s="12" t="s">
        <v>89</v>
      </c>
      <c r="S32" s="12" t="s">
        <v>81</v>
      </c>
      <c r="T32" s="12" t="s">
        <v>82</v>
      </c>
      <c r="U32" s="12" t="s">
        <v>83</v>
      </c>
      <c r="V32" s="12" t="s">
        <v>84</v>
      </c>
      <c r="W32" s="12" t="s">
        <v>96</v>
      </c>
      <c r="X32" s="32"/>
      <c r="Y32" s="32"/>
      <c r="Z32" s="32"/>
      <c r="AA32" s="33">
        <f t="shared" si="0"/>
        <v>0</v>
      </c>
      <c r="AB32" s="13"/>
    </row>
    <row r="33" spans="1:28" s="7" customFormat="1" ht="12.75" x14ac:dyDescent="0.2">
      <c r="A33" s="14">
        <v>26</v>
      </c>
      <c r="B33" s="11" t="s">
        <v>6</v>
      </c>
      <c r="C33" s="11" t="s">
        <v>10</v>
      </c>
      <c r="D33" s="11" t="s">
        <v>74</v>
      </c>
      <c r="E33" s="11" t="s">
        <v>127</v>
      </c>
      <c r="F33" s="11" t="s">
        <v>128</v>
      </c>
      <c r="G33" s="12">
        <v>2018</v>
      </c>
      <c r="H33" s="12">
        <v>1968</v>
      </c>
      <c r="I33" s="12">
        <v>2140</v>
      </c>
      <c r="J33" s="12">
        <v>110</v>
      </c>
      <c r="K33" s="12">
        <v>5</v>
      </c>
      <c r="L33" s="12" t="s">
        <v>77</v>
      </c>
      <c r="M33" s="12" t="s">
        <v>78</v>
      </c>
      <c r="N33" s="16">
        <v>370000</v>
      </c>
      <c r="O33" s="12"/>
      <c r="P33" s="12" t="s">
        <v>157</v>
      </c>
      <c r="Q33" s="12" t="s">
        <v>110</v>
      </c>
      <c r="R33" s="12" t="s">
        <v>111</v>
      </c>
      <c r="S33" s="12" t="s">
        <v>81</v>
      </c>
      <c r="T33" s="12" t="s">
        <v>82</v>
      </c>
      <c r="U33" s="12" t="s">
        <v>83</v>
      </c>
      <c r="V33" s="12" t="s">
        <v>84</v>
      </c>
      <c r="W33" s="12" t="s">
        <v>85</v>
      </c>
      <c r="X33" s="32"/>
      <c r="Y33" s="32"/>
      <c r="Z33" s="32"/>
      <c r="AA33" s="33">
        <f t="shared" si="0"/>
        <v>0</v>
      </c>
      <c r="AB33" s="13"/>
    </row>
    <row r="34" spans="1:28" s="7" customFormat="1" ht="12.75" x14ac:dyDescent="0.2">
      <c r="A34" s="14">
        <v>27</v>
      </c>
      <c r="B34" s="11" t="s">
        <v>6</v>
      </c>
      <c r="C34" s="11" t="s">
        <v>7</v>
      </c>
      <c r="D34" s="11" t="s">
        <v>74</v>
      </c>
      <c r="E34" s="11" t="s">
        <v>129</v>
      </c>
      <c r="F34" s="11" t="s">
        <v>130</v>
      </c>
      <c r="G34" s="12">
        <v>2022</v>
      </c>
      <c r="H34" s="12">
        <v>1968</v>
      </c>
      <c r="I34" s="12">
        <v>1950</v>
      </c>
      <c r="J34" s="12">
        <v>85</v>
      </c>
      <c r="K34" s="12">
        <v>5</v>
      </c>
      <c r="L34" s="12" t="s">
        <v>77</v>
      </c>
      <c r="M34" s="12" t="s">
        <v>78</v>
      </c>
      <c r="N34" s="16">
        <v>510000</v>
      </c>
      <c r="O34" s="12"/>
      <c r="P34" s="12" t="s">
        <v>157</v>
      </c>
      <c r="Q34" s="12" t="s">
        <v>79</v>
      </c>
      <c r="R34" s="12" t="s">
        <v>80</v>
      </c>
      <c r="S34" s="12" t="s">
        <v>81</v>
      </c>
      <c r="T34" s="12" t="s">
        <v>82</v>
      </c>
      <c r="U34" s="12" t="s">
        <v>83</v>
      </c>
      <c r="V34" s="12" t="s">
        <v>84</v>
      </c>
      <c r="W34" s="12" t="s">
        <v>96</v>
      </c>
      <c r="X34" s="32"/>
      <c r="Y34" s="32"/>
      <c r="Z34" s="32"/>
      <c r="AA34" s="33">
        <f t="shared" si="0"/>
        <v>0</v>
      </c>
      <c r="AB34" s="13"/>
    </row>
    <row r="35" spans="1:28" s="7" customFormat="1" ht="12.75" x14ac:dyDescent="0.2">
      <c r="A35" s="14">
        <v>28</v>
      </c>
      <c r="B35" s="11" t="s">
        <v>6</v>
      </c>
      <c r="C35" s="11" t="s">
        <v>10</v>
      </c>
      <c r="D35" s="11" t="s">
        <v>74</v>
      </c>
      <c r="E35" s="11" t="s">
        <v>131</v>
      </c>
      <c r="F35" s="11" t="s">
        <v>132</v>
      </c>
      <c r="G35" s="12">
        <v>2020</v>
      </c>
      <c r="H35" s="12">
        <v>1395</v>
      </c>
      <c r="I35" s="12">
        <v>2250</v>
      </c>
      <c r="J35" s="12">
        <v>115</v>
      </c>
      <c r="K35" s="12">
        <v>5</v>
      </c>
      <c r="L35" s="12" t="s">
        <v>133</v>
      </c>
      <c r="M35" s="12" t="s">
        <v>78</v>
      </c>
      <c r="N35" s="16">
        <v>600000</v>
      </c>
      <c r="O35" s="12"/>
      <c r="P35" s="12" t="s">
        <v>157</v>
      </c>
      <c r="Q35" s="12" t="s">
        <v>134</v>
      </c>
      <c r="R35" s="12" t="s">
        <v>111</v>
      </c>
      <c r="S35" s="12" t="s">
        <v>81</v>
      </c>
      <c r="T35" s="12" t="s">
        <v>82</v>
      </c>
      <c r="U35" s="12" t="s">
        <v>83</v>
      </c>
      <c r="V35" s="12" t="s">
        <v>84</v>
      </c>
      <c r="W35" s="12" t="s">
        <v>85</v>
      </c>
      <c r="X35" s="32"/>
      <c r="Y35" s="32"/>
      <c r="Z35" s="32"/>
      <c r="AA35" s="33">
        <f t="shared" si="0"/>
        <v>0</v>
      </c>
      <c r="AB35" s="13"/>
    </row>
    <row r="36" spans="1:28" s="7" customFormat="1" ht="12.75" x14ac:dyDescent="0.2">
      <c r="A36" s="14">
        <v>29</v>
      </c>
      <c r="B36" s="11" t="s">
        <v>6</v>
      </c>
      <c r="C36" s="11" t="s">
        <v>135</v>
      </c>
      <c r="D36" s="11" t="s">
        <v>74</v>
      </c>
      <c r="E36" s="11" t="s">
        <v>136</v>
      </c>
      <c r="F36" s="11" t="s">
        <v>137</v>
      </c>
      <c r="G36" s="12">
        <v>2014</v>
      </c>
      <c r="H36" s="12">
        <v>1968</v>
      </c>
      <c r="I36" s="12">
        <v>2070</v>
      </c>
      <c r="J36" s="12">
        <v>81</v>
      </c>
      <c r="K36" s="12">
        <v>5</v>
      </c>
      <c r="L36" s="12" t="s">
        <v>77</v>
      </c>
      <c r="M36" s="12" t="s">
        <v>78</v>
      </c>
      <c r="N36" s="16">
        <v>230000</v>
      </c>
      <c r="O36" s="12"/>
      <c r="P36" s="12" t="s">
        <v>157</v>
      </c>
      <c r="Q36" s="12" t="s">
        <v>0</v>
      </c>
      <c r="R36" s="12" t="s">
        <v>89</v>
      </c>
      <c r="S36" s="12" t="s">
        <v>81</v>
      </c>
      <c r="T36" s="12" t="s">
        <v>82</v>
      </c>
      <c r="U36" s="12" t="s">
        <v>83</v>
      </c>
      <c r="V36" s="12" t="s">
        <v>84</v>
      </c>
      <c r="W36" s="12" t="s">
        <v>96</v>
      </c>
      <c r="X36" s="32"/>
      <c r="Y36" s="32"/>
      <c r="Z36" s="32"/>
      <c r="AA36" s="33">
        <f t="shared" si="0"/>
        <v>0</v>
      </c>
    </row>
    <row r="37" spans="1:28" s="7" customFormat="1" ht="12.75" x14ac:dyDescent="0.2">
      <c r="A37" s="14">
        <v>30</v>
      </c>
      <c r="B37" s="11" t="s">
        <v>138</v>
      </c>
      <c r="C37" s="11" t="s">
        <v>139</v>
      </c>
      <c r="D37" s="11" t="s">
        <v>74</v>
      </c>
      <c r="E37" s="11" t="s">
        <v>140</v>
      </c>
      <c r="F37" s="11" t="s">
        <v>141</v>
      </c>
      <c r="G37" s="12">
        <v>2023</v>
      </c>
      <c r="H37" s="12"/>
      <c r="I37" s="12">
        <v>300</v>
      </c>
      <c r="J37" s="12">
        <v>15</v>
      </c>
      <c r="K37" s="12"/>
      <c r="L37" s="12" t="s">
        <v>126</v>
      </c>
      <c r="M37" s="12"/>
      <c r="N37" s="16"/>
      <c r="O37" s="12"/>
      <c r="P37" s="12" t="s">
        <v>157</v>
      </c>
      <c r="Q37" s="12" t="s">
        <v>0</v>
      </c>
      <c r="R37" s="12" t="s">
        <v>89</v>
      </c>
      <c r="S37" s="12" t="s">
        <v>142</v>
      </c>
      <c r="T37" s="12"/>
      <c r="U37" s="12"/>
      <c r="V37" s="12"/>
      <c r="W37" s="12"/>
      <c r="X37" s="32"/>
      <c r="Y37" s="32"/>
      <c r="Z37" s="32"/>
      <c r="AA37" s="33">
        <f t="shared" si="0"/>
        <v>0</v>
      </c>
    </row>
    <row r="38" spans="1:28" ht="12.75" x14ac:dyDescent="0.2">
      <c r="A38" s="14">
        <v>31</v>
      </c>
      <c r="B38" s="11" t="s">
        <v>143</v>
      </c>
      <c r="C38" s="11" t="s">
        <v>144</v>
      </c>
      <c r="D38" s="11" t="s">
        <v>145</v>
      </c>
      <c r="E38" s="11" t="s">
        <v>91</v>
      </c>
      <c r="F38" s="11" t="s">
        <v>146</v>
      </c>
      <c r="G38" s="12">
        <v>2023</v>
      </c>
      <c r="H38" s="12"/>
      <c r="I38" s="12">
        <v>273</v>
      </c>
      <c r="J38" s="12">
        <v>3</v>
      </c>
      <c r="K38" s="12">
        <v>2</v>
      </c>
      <c r="L38" s="12" t="s">
        <v>126</v>
      </c>
      <c r="M38" s="12" t="s">
        <v>78</v>
      </c>
      <c r="N38" s="16">
        <v>190000</v>
      </c>
      <c r="O38" s="12"/>
      <c r="P38" s="12" t="s">
        <v>157</v>
      </c>
      <c r="Q38" s="12" t="s">
        <v>0</v>
      </c>
      <c r="R38" s="12" t="s">
        <v>89</v>
      </c>
      <c r="S38" s="12" t="s">
        <v>142</v>
      </c>
      <c r="T38" s="12" t="s">
        <v>82</v>
      </c>
      <c r="U38" s="12" t="s">
        <v>83</v>
      </c>
      <c r="V38" s="12"/>
      <c r="W38" s="12"/>
      <c r="X38" s="32"/>
      <c r="Y38" s="32"/>
      <c r="Z38" s="32"/>
      <c r="AA38" s="33">
        <f t="shared" si="0"/>
        <v>0</v>
      </c>
    </row>
    <row r="39" spans="1:28" ht="12.75" x14ac:dyDescent="0.2">
      <c r="A39" s="14">
        <v>32</v>
      </c>
      <c r="B39" s="11" t="s">
        <v>138</v>
      </c>
      <c r="C39" s="11" t="s">
        <v>139</v>
      </c>
      <c r="D39" s="11" t="s">
        <v>145</v>
      </c>
      <c r="E39" s="11" t="s">
        <v>147</v>
      </c>
      <c r="F39" s="11" t="s">
        <v>148</v>
      </c>
      <c r="G39" s="12">
        <v>2023</v>
      </c>
      <c r="H39" s="12"/>
      <c r="I39" s="12">
        <v>700</v>
      </c>
      <c r="J39" s="12">
        <v>30</v>
      </c>
      <c r="K39" s="12"/>
      <c r="L39" s="12" t="s">
        <v>126</v>
      </c>
      <c r="M39" s="12"/>
      <c r="N39" s="16"/>
      <c r="O39" s="12"/>
      <c r="P39" s="12" t="s">
        <v>157</v>
      </c>
      <c r="Q39" s="12" t="s">
        <v>0</v>
      </c>
      <c r="R39" s="12" t="s">
        <v>89</v>
      </c>
      <c r="S39" s="12" t="s">
        <v>81</v>
      </c>
      <c r="T39" s="12"/>
      <c r="U39" s="12"/>
      <c r="V39" s="12"/>
      <c r="W39" s="12"/>
      <c r="X39" s="32"/>
      <c r="Y39" s="32"/>
      <c r="Z39" s="32"/>
      <c r="AA39" s="33">
        <f t="shared" si="0"/>
        <v>0</v>
      </c>
    </row>
    <row r="40" spans="1:28" ht="12.75" x14ac:dyDescent="0.2">
      <c r="A40" s="14">
        <v>33</v>
      </c>
      <c r="B40" s="11" t="s">
        <v>138</v>
      </c>
      <c r="C40" s="11" t="s">
        <v>139</v>
      </c>
      <c r="D40" s="11" t="s">
        <v>145</v>
      </c>
      <c r="E40" s="11" t="s">
        <v>149</v>
      </c>
      <c r="F40" s="11" t="s">
        <v>150</v>
      </c>
      <c r="G40" s="12">
        <v>2023</v>
      </c>
      <c r="H40" s="12"/>
      <c r="I40" s="12">
        <v>97</v>
      </c>
      <c r="J40" s="12">
        <v>4</v>
      </c>
      <c r="K40" s="12">
        <v>2</v>
      </c>
      <c r="L40" s="12" t="s">
        <v>126</v>
      </c>
      <c r="M40" s="12"/>
      <c r="N40" s="16"/>
      <c r="O40" s="12"/>
      <c r="P40" s="12" t="s">
        <v>157</v>
      </c>
      <c r="Q40" s="12" t="s">
        <v>0</v>
      </c>
      <c r="R40" s="12" t="s">
        <v>89</v>
      </c>
      <c r="S40" s="12" t="s">
        <v>81</v>
      </c>
      <c r="T40" s="12"/>
      <c r="U40" s="12"/>
      <c r="V40" s="12"/>
      <c r="W40" s="12"/>
      <c r="X40" s="32"/>
      <c r="Y40" s="32"/>
      <c r="Z40" s="32"/>
      <c r="AA40" s="33">
        <f t="shared" si="0"/>
        <v>0</v>
      </c>
    </row>
    <row r="41" spans="1:28" ht="12.75" x14ac:dyDescent="0.2">
      <c r="A41" s="14">
        <v>34</v>
      </c>
      <c r="B41" s="11" t="s">
        <v>151</v>
      </c>
      <c r="C41" s="11" t="s">
        <v>152</v>
      </c>
      <c r="D41" s="11" t="s">
        <v>74</v>
      </c>
      <c r="E41" s="11" t="s">
        <v>156</v>
      </c>
      <c r="F41" s="11" t="s">
        <v>153</v>
      </c>
      <c r="G41" s="12">
        <v>2023</v>
      </c>
      <c r="H41" s="12">
        <v>1997</v>
      </c>
      <c r="I41" s="12">
        <v>2850</v>
      </c>
      <c r="J41" s="12">
        <v>106</v>
      </c>
      <c r="K41" s="12">
        <v>9</v>
      </c>
      <c r="L41" s="12" t="s">
        <v>77</v>
      </c>
      <c r="M41" s="12" t="s">
        <v>78</v>
      </c>
      <c r="N41" s="16">
        <v>945000</v>
      </c>
      <c r="O41" s="12"/>
      <c r="P41" s="12" t="s">
        <v>157</v>
      </c>
      <c r="Q41" s="12" t="s">
        <v>0</v>
      </c>
      <c r="R41" s="12" t="s">
        <v>89</v>
      </c>
      <c r="S41" s="12" t="s">
        <v>81</v>
      </c>
      <c r="T41" s="12" t="s">
        <v>82</v>
      </c>
      <c r="U41" s="12" t="s">
        <v>83</v>
      </c>
      <c r="V41" s="12" t="s">
        <v>84</v>
      </c>
      <c r="W41" s="12" t="s">
        <v>85</v>
      </c>
      <c r="X41" s="32"/>
      <c r="Y41" s="32"/>
      <c r="Z41" s="32"/>
      <c r="AA41" s="33">
        <f t="shared" si="0"/>
        <v>0</v>
      </c>
    </row>
    <row r="42" spans="1:28" ht="12.75" x14ac:dyDescent="0.2">
      <c r="A42" s="14">
        <v>35</v>
      </c>
      <c r="B42" s="11" t="s">
        <v>2</v>
      </c>
      <c r="C42" s="11" t="s">
        <v>3</v>
      </c>
      <c r="D42" s="11" t="s">
        <v>154</v>
      </c>
      <c r="E42" s="18" t="s">
        <v>162</v>
      </c>
      <c r="F42" s="11" t="s">
        <v>155</v>
      </c>
      <c r="G42" s="12">
        <v>2023</v>
      </c>
      <c r="H42" s="12">
        <v>1996</v>
      </c>
      <c r="I42" s="12">
        <v>3500</v>
      </c>
      <c r="J42" s="12">
        <v>125</v>
      </c>
      <c r="K42" s="12">
        <v>3</v>
      </c>
      <c r="L42" s="12" t="s">
        <v>77</v>
      </c>
      <c r="M42" s="12" t="s">
        <v>78</v>
      </c>
      <c r="N42" s="16">
        <v>1613000</v>
      </c>
      <c r="O42" s="12"/>
      <c r="P42" s="12" t="s">
        <v>157</v>
      </c>
      <c r="Q42" s="12" t="s">
        <v>0</v>
      </c>
      <c r="R42" s="12" t="s">
        <v>89</v>
      </c>
      <c r="S42" s="12" t="s">
        <v>81</v>
      </c>
      <c r="T42" s="12" t="s">
        <v>82</v>
      </c>
      <c r="U42" s="12" t="s">
        <v>83</v>
      </c>
      <c r="V42" s="12" t="s">
        <v>84</v>
      </c>
      <c r="W42" s="12" t="s">
        <v>85</v>
      </c>
      <c r="X42" s="32"/>
      <c r="Y42" s="32"/>
      <c r="Z42" s="32"/>
      <c r="AA42" s="33">
        <f t="shared" si="0"/>
        <v>0</v>
      </c>
    </row>
    <row r="43" spans="1:28" ht="24.75" customHeight="1" x14ac:dyDescent="0.2">
      <c r="Z43" s="31"/>
      <c r="AA43" s="30">
        <f>SUM(AA8:AA42)</f>
        <v>0</v>
      </c>
    </row>
    <row r="44" spans="1:28" ht="12.75" x14ac:dyDescent="0.2">
      <c r="A44" s="19" t="s">
        <v>163</v>
      </c>
      <c r="Z44" s="31"/>
    </row>
  </sheetData>
  <sheetProtection algorithmName="SHA-512" hashValue="TUm+nVZn/+Aj8NnQpfHLjjNNw8N/KrbGTgp/C/yvJHb9Lnr4g36Ajpj5t6/jangxTZM/0A/JUXzHi+3LKe2+Zg==" saltValue="QmqrT+3TftBn4KozsH8vWQ==" spinCount="100000" sheet="1" objects="1" scenarios="1"/>
  <autoFilter ref="A7:AE42" xr:uid="{00000000-0009-0000-0000-000000000000}">
    <filterColumn colId="1" showButton="0"/>
  </autoFilter>
  <mergeCells count="3">
    <mergeCell ref="A6:A7"/>
    <mergeCell ref="B7:C7"/>
    <mergeCell ref="X6:AA6"/>
  </mergeCells>
  <pageMargins left="0.13125000000000001" right="0.7" top="0.78740157499999996" bottom="0.78740157499999996" header="0.3" footer="0.3"/>
  <pageSetup paperSize="8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Gašpárková</dc:creator>
  <cp:lastModifiedBy>Daniela Sedláčková</cp:lastModifiedBy>
  <cp:lastPrinted>2024-04-09T08:09:56Z</cp:lastPrinted>
  <dcterms:created xsi:type="dcterms:W3CDTF">2012-06-15T08:15:43Z</dcterms:created>
  <dcterms:modified xsi:type="dcterms:W3CDTF">2024-04-10T09:59:48Z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2024-01-09T06:35:36Z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5027e202-ec06-4490-8dc1-8298b1fb2b8b</vt:lpwstr>
  </property>
  <property fmtid="{D5CDD505-2E9C-101B-9397-08002B2CF9AE}" pid="8" name="MSIP_Label_8d283cd4-40d8-4b4e-b666-5881e4d226e3_ContentBits">
    <vt:lpwstr>0</vt:lpwstr>
  </property>
</Properties>
</file>