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10"/>
  <workbookPr defaultThemeVersion="166925"/>
  <bookViews>
    <workbookView xWindow="0" yWindow="0" windowWidth="21120" windowHeight="91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<sst xmlns="http://schemas.openxmlformats.org/spreadsheetml/2006/main" count="2167" uniqueCount="1153">
  <si>
    <t>Skupina</t>
  </si>
  <si>
    <t>Položka</t>
  </si>
  <si>
    <t>Název</t>
  </si>
  <si>
    <t>Popis</t>
  </si>
  <si>
    <t>Kód dodavatele</t>
  </si>
  <si>
    <t>MJ</t>
  </si>
  <si>
    <t>Upřesnění množství v MJ</t>
  </si>
  <si>
    <t>Poptávané množství na 1 rok</t>
  </si>
  <si>
    <t>Obálka dopisní C6, s krycím páskou, 1000 ks</t>
  </si>
  <si>
    <t>Obálka dopisní samolepící, formátu C6, s krycí páskou, bez okénka, rozměr (v x š): 114 x 162 mm, vkládání na delší straně, materiál: bílý 80 g/m2, bílý bezdřevý papír, baleno po 1000 ks.</t>
  </si>
  <si>
    <t>bal</t>
  </si>
  <si>
    <t>1000 ks</t>
  </si>
  <si>
    <t>Obálka dopisní C6, recyklovaná</t>
  </si>
  <si>
    <t>Obálka dopisní samolepící formátu C6, rizměr (v x š): 114x162mm, vkládání na delší straně. Baleno po 1000ks</t>
  </si>
  <si>
    <t>1000ks</t>
  </si>
  <si>
    <t>Obálky, tašky</t>
  </si>
  <si>
    <t>Obálka dopisní C5, s krycí páskou</t>
  </si>
  <si>
    <t>Obálka dopisní formátu C5, samolepící, bez okénka, rozměr (v x š): 162 x 229 mm, vkládání na delší straně, materiál: 80 g/m2,  bílý bezdřevý papír, baleno po 1000 ks.</t>
  </si>
  <si>
    <t>Obálka dopisní C5, recyklovaná</t>
  </si>
  <si>
    <t>Obálka dopisní formátu C5, recyklovaná, bez okénka, rozměr (v x š): 162 x 229 mm, vkládání na delší straně, baleno po 1000ks.</t>
  </si>
  <si>
    <t>Obálka dopisní DL, s krycí páskou</t>
  </si>
  <si>
    <t>Obálka dopisní formátu DL, samolepící, bez okénka, rozměr (v x š): 110 x 220 mm, vkládání na delší straně, materiál: bílý 80 g/m2,  bílý bezdřevý papír, baleno po 1000 ks.</t>
  </si>
  <si>
    <t>Obálka dopisní DL, recyklovaná</t>
  </si>
  <si>
    <t>Obálka dopisní formátu DL, recyklovaná, bez okénka, rozměr (v x š): 110 x 220 mm, vkládání na delší straně, baleno po 1000 ks.</t>
  </si>
  <si>
    <t>Obálka s dodejkou B6, bílá</t>
  </si>
  <si>
    <t>Obálka/taška dopisní B4, s krycí páskou, bílá</t>
  </si>
  <si>
    <t>Obálka/taška dopisní formátu B4, samolepící s krycí páskou, bez okénka,
rozměr (v x š): 353 x 250 mm, vkládání na kratší straně, 
materiál: min. 120 g/m2,  bílý bezdřevý papír, baleno po 250 ks.</t>
  </si>
  <si>
    <t>250 ks</t>
  </si>
  <si>
    <t>Obálka/taška dopisní B4, recyklovaná</t>
  </si>
  <si>
    <t>Obálka/taška dopisní formátu B4, recyklovaná, bez okénka,
rozměr (v x š): 353 x 250 mm, vkládání na kratší straně, 
baleno po 250ks.</t>
  </si>
  <si>
    <t>bal.</t>
  </si>
  <si>
    <t>Obálka/taška dopisní B4, s krycí páskou, křížové dno, hnědá</t>
  </si>
  <si>
    <t>Obálka/taška dopisní formátu B4, křížové dno, samolepící s krycím páskem, bez okénka, 
rozměr (v x š x š dna): 353 x 250 x 40 mm, vkládání na kratší straně, 
materiál: hněný sulfát min. 120 g/m2, baleno po 250 ks.</t>
  </si>
  <si>
    <t>Obálka bublinková CD</t>
  </si>
  <si>
    <t xml:space="preserve">Obálka bublinková na CD, samolepící s krycím páskem, vnější rozměr: 200 x 175 mm, vnitřní rozměr: 180 x 165 mm, materiál: bílý min. 90 g/m2 papír, PE bublinková fólie,1ks </t>
  </si>
  <si>
    <t>ks</t>
  </si>
  <si>
    <t>1 ks</t>
  </si>
  <si>
    <t>Obálka bublinková E/15</t>
  </si>
  <si>
    <t>Obálka bublinková formátu E/15, samolepící s krycím páskem, vnější rozměr: 240 x 275 mm, 
vnitřní rozměr: 210 x 265 mm, materiál: bílý min. 90 g/m2 papír, PE bublinková fólie, 1ks</t>
  </si>
  <si>
    <t>Obálka bublinková F/16</t>
  </si>
  <si>
    <t>Obálka bublinková formátu F/16, samolepící s krycím páskem, vnější rozměr: 240 x 350 mm, 
vnitřní rozměr: 220 x 340 mm, materiál: bílý min. 90 g/m2 papír, PE bublinková fólie, 1 ks</t>
  </si>
  <si>
    <t>Obálka bublinková H/18</t>
  </si>
  <si>
    <t xml:space="preserve">Obálka bublinková formátu H/18, samolepící s krycím páskem, vnější rozměr: 290 x 370 mm, 
vnitřní rozměr: 270 x 360 mm, materiál: bílý min. 90 g/m2 papír, PE bublinková fólie, 1ks </t>
  </si>
  <si>
    <t xml:space="preserve">ks </t>
  </si>
  <si>
    <t>Obálka bublinková I/19</t>
  </si>
  <si>
    <t>Obálka bublinková formátu I/19, samolepící s krycím páskem, 
vnější rozměr: 320 x 455 mm, vnitřní rozměr: 300 x 445 mm, 
materiál: bílý min. 90 g/m2 papír, PE bublinková fólie, 1 ks</t>
  </si>
  <si>
    <t>Papír A4 80 g pro černobílý i barevný tisk</t>
  </si>
  <si>
    <t>krabice</t>
  </si>
  <si>
    <t>5 balení</t>
  </si>
  <si>
    <t>Papír A4 80g recyklovaný</t>
  </si>
  <si>
    <t>Papír A3 80 g pro barevný tisk</t>
  </si>
  <si>
    <t>Papír A4 100 g</t>
  </si>
  <si>
    <t>500 ks</t>
  </si>
  <si>
    <t>Papír A4 120 g</t>
  </si>
  <si>
    <t>Papír A4 160 g</t>
  </si>
  <si>
    <t xml:space="preserve">Papír A4 200g </t>
  </si>
  <si>
    <t>Papír A4 250 g</t>
  </si>
  <si>
    <t>Papír pro tisk A4 80g barevný</t>
  </si>
  <si>
    <t>Barevný xerografický papír, vhodný pro kopírky, laserové i inkoustové tiskárny, A4, 80 g, mix 10 x 10listů pastelové odstíny, celkem 100 listů v  bal.</t>
  </si>
  <si>
    <t>100 ks</t>
  </si>
  <si>
    <t>Papír černý A4 80g</t>
  </si>
  <si>
    <t>Sytě černý papír 80g A4, 100listů v balení 100ks</t>
  </si>
  <si>
    <t>Střihový papír</t>
  </si>
  <si>
    <t>Střihový papír 0,75m x 50m, 20g, role</t>
  </si>
  <si>
    <t>Kreslící karton A4 200g - skicák</t>
  </si>
  <si>
    <t>Kreslící karton A4 180g černý</t>
  </si>
  <si>
    <t>Kreslící karton A4 180g, 50listů v balení</t>
  </si>
  <si>
    <t>50 ks</t>
  </si>
  <si>
    <t>Kreslicí karton A4 220 g, bílý</t>
  </si>
  <si>
    <t>Kreslící karton A4 220 g, hlazený extra bílý, 1 balení = 200 listů.</t>
  </si>
  <si>
    <t>200 ks</t>
  </si>
  <si>
    <t>Kreslící karton A3 220g, bílý</t>
  </si>
  <si>
    <t>Kreslící karton A3 220 g, hlazený extra bílý, 1 balení = 200 listů.</t>
  </si>
  <si>
    <t>Kancelářeský papír, kreslící kartony</t>
  </si>
  <si>
    <t>Bloky, sešity, záznamní knihy</t>
  </si>
  <si>
    <t>Spirálový blok A4 - čtvereček</t>
  </si>
  <si>
    <t>Spirálový blok A4 - linka</t>
  </si>
  <si>
    <t>Spirálový blok A4 - čistý</t>
  </si>
  <si>
    <t>Blok A4 recyklovaný linka</t>
  </si>
  <si>
    <t>60 listů</t>
  </si>
  <si>
    <t>Blok A4 recyklovaný čtvereček</t>
  </si>
  <si>
    <t>Blok A4 recyklovaný čistý</t>
  </si>
  <si>
    <t>Spirálový blok A5 - čtvereček</t>
  </si>
  <si>
    <t>Spirálový blok A5 - linka</t>
  </si>
  <si>
    <t>Spirálový blok A5 - čistý</t>
  </si>
  <si>
    <t>Blok A5 recyklovaný linka</t>
  </si>
  <si>
    <t>Blok A5 recyklovaný čtvereček</t>
  </si>
  <si>
    <t>Blok A5 recyklovaný čistý</t>
  </si>
  <si>
    <t>Kancelářský sešit A4 - čistý</t>
  </si>
  <si>
    <t>Kancelářský sešit A4 - 40 listů, čistý, bezdřevý papír</t>
  </si>
  <si>
    <t>40 listů</t>
  </si>
  <si>
    <t>Kancelářský sešit A4 - čtvereček</t>
  </si>
  <si>
    <t xml:space="preserve">Kancelářský sešit A4 - 40 listů, čtvereček materiál bezdřevý papír </t>
  </si>
  <si>
    <t>Kancelářský sešit A4 - linka</t>
  </si>
  <si>
    <t>Kancelářský sešit A4 - 40 listů, linka, bezdřevý papír</t>
  </si>
  <si>
    <t>Kancelářský sešit A5 - čistý</t>
  </si>
  <si>
    <t>Kancelářský sešit A5 - 40 listů, čistý, bezdřevý papír</t>
  </si>
  <si>
    <t>Kancelářský sešit A5 - linka</t>
  </si>
  <si>
    <t>Kancelářský sešit A5 - 40 listů, linka, bezdřevý papír</t>
  </si>
  <si>
    <t>Kancelářský sešit A5 čtvereček</t>
  </si>
  <si>
    <t xml:space="preserve">Kancelářský sešit A5 - 40 listů, čtvereček materiál bezdřevý papír </t>
  </si>
  <si>
    <t>Papírový špalíček, nelepený</t>
  </si>
  <si>
    <t>Papírový špalíček, lepený</t>
  </si>
  <si>
    <t>Záznamní kniha A4 - čtvereček</t>
  </si>
  <si>
    <t>Záznamní kniha A4 - linka</t>
  </si>
  <si>
    <t>Záznamní kniha A5 - čtvereček</t>
  </si>
  <si>
    <t>Záznamní kniha A5 - linka</t>
  </si>
  <si>
    <t>Etikety</t>
  </si>
  <si>
    <t>500 archů</t>
  </si>
  <si>
    <t>Samolepící etikety 105 x 148 mm</t>
  </si>
  <si>
    <t xml:space="preserve">Samolepící etikety, rozměr 105 x 148 mm, permanentní akrylátové lepidlo pro archové aplikace, nános lepidla 5g/m2baleno 100 listů á 4 etikety, </t>
  </si>
  <si>
    <t>100 archů</t>
  </si>
  <si>
    <t>Samolepící etikety 105 x 42,3 mm</t>
  </si>
  <si>
    <t>Samolepící etikety adresní, rozměr 105 x 42,3 mm, permanentní akrylátové lepidlo pro archové aplikace, nános lepidla 5g/m2, baleno 100 listů á 14 etiket.</t>
  </si>
  <si>
    <t>Samolepící etikety 105 x 74 mm</t>
  </si>
  <si>
    <t>Samolepící etikety 210 x 297 mm</t>
  </si>
  <si>
    <t>Samolepící etikety, 210 x 297 mm, permanentní akrylátové lepidlo pro archové aplikace, nános lepidla 5g/m2, baleno 100 listů á 1 etiketa</t>
  </si>
  <si>
    <t>Samolepící etikety 70 x 36 mm</t>
  </si>
  <si>
    <t>Samolepící etikety adresní, rozměr 70 x 36 mm, 3 sloupce po 8 řadách, permanentní akrylátové lepidlo pro archové aplikace, nános lepidla 5g/m2, baleno 100 listů á 24 etiket</t>
  </si>
  <si>
    <t>Kotoučky</t>
  </si>
  <si>
    <t>Kotouček pokladní, 57/40/12</t>
  </si>
  <si>
    <t>Kotouček pokladní, termo bezdřevý, barva papíru: bílá, šíře role: 57 mm, 
průměr role: 40 cm, průměr dutinky: 12 mm, 18m, baleno po 10 ks.</t>
  </si>
  <si>
    <t>10 ks</t>
  </si>
  <si>
    <t>Kotouček pokladní, 76/60/17</t>
  </si>
  <si>
    <t>Kotouček pokladní, termo bezdřevý, barva papíru: bílá, šíře role: 76 mm, 
průměr role: 60 cm, průměr dutinky: 17 mm, 42m, baleno po 10 ks.</t>
  </si>
  <si>
    <t>Kotouček pokladní, 80/80/17</t>
  </si>
  <si>
    <t>Kotouček pokladní, termo bezdřevý, barva papíru: bílá, šíře role: 80 mm, 
průměr role: 80 cm, průměr dutinky: 17 mm, 78m, baleno po 10 ks.</t>
  </si>
  <si>
    <t>Samolepící bločky, záložky</t>
  </si>
  <si>
    <t>Samolepící bloček 20 x 50 mm</t>
  </si>
  <si>
    <t>4 x50 lístků</t>
  </si>
  <si>
    <t>Samolepící bloček 38 x 51 mm, neonové barvy</t>
  </si>
  <si>
    <t>Samolepící bloček, 38 x 51 mm, opakované lepení, neonové barvy, 12x100 lístečků</t>
  </si>
  <si>
    <t>12 x 100 ks lístků</t>
  </si>
  <si>
    <t>Samolepící bloček 51 x 51 mm</t>
  </si>
  <si>
    <t>Samolepící bloček, 51 x 51 mm, opakované lepení, mix 5 neonových barev -obsahující růžovovou, žlutou, oranžovou a další 2 barvy, 250 lístků</t>
  </si>
  <si>
    <t>250 lístků</t>
  </si>
  <si>
    <t xml:space="preserve">Samolepící bloček 76x76 , Z-Z </t>
  </si>
  <si>
    <t>Samolepící bloček 76x76 , Z-Z cik-cak do zásobníku, balení=12ks, barva žlutá, 100 listů</t>
  </si>
  <si>
    <t>12ks</t>
  </si>
  <si>
    <t>Samolepící záložky, 50 x 12 mm</t>
  </si>
  <si>
    <t>Samolepící záložky - šipky</t>
  </si>
  <si>
    <t>6x20 lístků</t>
  </si>
  <si>
    <t>Lepení, korekce</t>
  </si>
  <si>
    <t>84 ks</t>
  </si>
  <si>
    <t>Lepidlo 15g</t>
  </si>
  <si>
    <t>15 g</t>
  </si>
  <si>
    <t>Univerzální vteřinové lepidlo, 3 g</t>
  </si>
  <si>
    <t>3 g</t>
  </si>
  <si>
    <t>Univerzální lepidlo na savé mateiály 30g</t>
  </si>
  <si>
    <t>Univerzální lepidlo na savé mateály, jednostranné nanášení, ředitelné vodou, 30g, víčko červené, tělo lepidla žluté, bílá viskózní disperze, konzistelce 40-120s</t>
  </si>
  <si>
    <t>Univerzální lepidlo na savé mateiály 130g</t>
  </si>
  <si>
    <t>Univerzální lepidlo na savé mateály, jednostranné, 130g ředitelné vodou, červené víčko, tělo lepidla žluté</t>
  </si>
  <si>
    <t>Univerzální lepidlo na savé mateiály 250g</t>
  </si>
  <si>
    <t>Univerzální lepidlo na savé mateály, jednostranné nanášení, ředitelné vodou, 250g, červené víčko, tělo lepidla žluté, bílá viskózní disperze, konzistelce 40-120s</t>
  </si>
  <si>
    <t>Lepící páska, 15 mm x 33 m, transparentní</t>
  </si>
  <si>
    <t>Lepící páska samolepící s vysokou přilnavostí a pevností, bez odvíječe, barva: transparentní, šíře: 15 mm, návin: 33 m.</t>
  </si>
  <si>
    <t>33 m</t>
  </si>
  <si>
    <t xml:space="preserve">Lepící páska 19 mm x 33 m </t>
  </si>
  <si>
    <t>Lepící páska samolepící s vysokou přilnavostí a pevností, bez odvíječe, barva: transparentní, šíře: 19 mm, návin: 33 m.</t>
  </si>
  <si>
    <t>Lepící páska 19 mm x 33 m s odvíječem, transparentní</t>
  </si>
  <si>
    <t>Lepící páska samolepící s odvíječem, barva: transparentní, šíře: 19 mm, návin: 33 m.</t>
  </si>
  <si>
    <t>Lepící páska 25 mm  x  33 m, transparentní</t>
  </si>
  <si>
    <t>Lepící páska samolepící s vysokou přilnavostí a pevností, bez odvíječe, barva: transparentní, šíře: 25 mm, návin: 30 m.</t>
  </si>
  <si>
    <t>Lepící páska krepová 30 mm x 50 m</t>
  </si>
  <si>
    <t>50 m</t>
  </si>
  <si>
    <t>Lepicí páska oboustranná 38 mm x 25 m</t>
  </si>
  <si>
    <t>25 m</t>
  </si>
  <si>
    <t>Lepicí páska oboustranná 15 mm x 50 m</t>
  </si>
  <si>
    <t>Lepicí páska oboustranná 50 mm x 25 m</t>
  </si>
  <si>
    <t>Lepící páska oboustranná 50/25m + textilní vlákno</t>
  </si>
  <si>
    <t>Oboustranná lepící páska se silnou výztuží 50 mm / 25 m, lepidlo syntetický kaučuk, liner hnědý silikonový kaučuk</t>
  </si>
  <si>
    <t xml:space="preserve">25 m </t>
  </si>
  <si>
    <t xml:space="preserve">Korekční roller s vyměnitelnou páskou </t>
  </si>
  <si>
    <t xml:space="preserve">Náhradní náplň do korektoru s vyměnitelnou opravnou páskou 6m14 m </t>
  </si>
  <si>
    <t>6 m</t>
  </si>
  <si>
    <t>Lepicí páska s textilním vláknem</t>
  </si>
  <si>
    <t>Lepící páska 19/33, popisovatelná</t>
  </si>
  <si>
    <t xml:space="preserve">33 m </t>
  </si>
  <si>
    <t>Lepící páska 19/25, bez nůžek</t>
  </si>
  <si>
    <t>Průhledná, pevná lepící páska, snadno odtržitelná rukou, bez pomocí nůžek. Rozměr 19 mm x 25 m</t>
  </si>
  <si>
    <t>Kancelářská děrovačka</t>
  </si>
  <si>
    <t>Sešívačka 30 listů</t>
  </si>
  <si>
    <t>1ks</t>
  </si>
  <si>
    <t>Sešívačka malá 15 listů</t>
  </si>
  <si>
    <t>Celokovová sešívačka s částečným horním plastovým krytem, hloubka vkládání  37mm, spojovač No.10, kapacita sešití 15 listů 80g/m2</t>
  </si>
  <si>
    <t xml:space="preserve">Snadno ovladatelná a spolehlivá bloková sešívačka s kovovým zásobníkem a dvojitým vedením sponek. Typ sponek : 23/6, 23/8, 23/10 SUPER a 23/13 SUPER
Hloubka vkládání : 53 mm </t>
  </si>
  <si>
    <t>Kancelářské kovové klipy na sepnutí svazku papíru, vel. 15 mm, černé, balení = 12 ks</t>
  </si>
  <si>
    <t>12 ks</t>
  </si>
  <si>
    <t>Kancelářské kovové klipy na sepnutí svazku papíru, vel. 19 mm, černé, balení = 12 ks</t>
  </si>
  <si>
    <t>Kancelářské kovové klipy na sepnutí svazku papíru, vel. 25 mm, černé, balení = 12 ks</t>
  </si>
  <si>
    <t>Kancelářské kovové klipy na sepnutí svazku papíru, vel. 32 mm, černé, balení = 12 ks</t>
  </si>
  <si>
    <t>Kancelářské kovové klipy na sepnutí svazku papíru, vel. 41 mm, černé, balení = 12 ks</t>
  </si>
  <si>
    <t>Kancelářské kovové klipy na sepnutí svazku papíru, vel. 51 mm, černé, balení = 12 ks</t>
  </si>
  <si>
    <t>Spojovače 24/6</t>
  </si>
  <si>
    <t xml:space="preserve">1000  ks </t>
  </si>
  <si>
    <t xml:space="preserve">1000 ks </t>
  </si>
  <si>
    <t>Spojovače NO. 10</t>
  </si>
  <si>
    <t>Kancelářské spony 28mm</t>
  </si>
  <si>
    <t>Kancelářské spony 33mm, barevné</t>
  </si>
  <si>
    <t>Kancelářské spony 50mm</t>
  </si>
  <si>
    <t>Kancelářské spony 75mm</t>
  </si>
  <si>
    <t>Klipy na papír 15mm</t>
  </si>
  <si>
    <t>Klipy na papír 19mm</t>
  </si>
  <si>
    <t>Klipy na papír 25mm</t>
  </si>
  <si>
    <t>Klipy na papír 32mm</t>
  </si>
  <si>
    <t>Klipy na papír 41mm</t>
  </si>
  <si>
    <t>Klipy na papír 51mm</t>
  </si>
  <si>
    <t xml:space="preserve">Archivace </t>
  </si>
  <si>
    <t>Archivační krabice A4 80, červená</t>
  </si>
  <si>
    <t>Archivační krabice A4 80, modrá</t>
  </si>
  <si>
    <t>Archivační krabice A4 80, zelená</t>
  </si>
  <si>
    <t>Archivační krabice A4 80, šedá</t>
  </si>
  <si>
    <t>Archivační box úložky zkosený</t>
  </si>
  <si>
    <t>Archivační box  A4 na dokumenty (katalogy, časopisy,...) vyroben z hladké lepenky, barevné prvky na povrchu boxu. Rozměry: 330 x 230 x 75mm (šířka hřbetu) barva černá, žlutá, zelená, červená, modrá, recykl</t>
  </si>
  <si>
    <t>Archivační systém</t>
  </si>
  <si>
    <t>Archivační systém 535x350x270 na 5ks arch.krabic, extra pevný materiál, zpeněné dno, snadné sestavení, otvory pro přenos, s výklopným víkem a vysoce kvalitní třívrstvou lepenkou (490 g/m2).</t>
  </si>
  <si>
    <t>Krabice s víkem</t>
  </si>
  <si>
    <t>Krabice úložná s víkem, kvalitní třívrstvé vlnité lepenky, vyříznuté úchytky na obou stranách 560x370x180, 2ks, hnědo-černá</t>
  </si>
  <si>
    <t>2 ks</t>
  </si>
  <si>
    <t>Archivační box úložný</t>
  </si>
  <si>
    <t>Razítka, barvy</t>
  </si>
  <si>
    <t>Razítková barva černá</t>
  </si>
  <si>
    <t>25 až 30 ml</t>
  </si>
  <si>
    <t>Razítková barva modrá</t>
  </si>
  <si>
    <t>Měkké plast - prospektové, závěsné, spisové, zakládací obaly, desky, boxy</t>
  </si>
  <si>
    <t>Prospektový obal A4 50 mic</t>
  </si>
  <si>
    <t>Plastová U kapsa A4 s krupičkovým povrchem, zpevněná multiperforace pro zakládání do pořadačů, síla mat. 40 mic, balení = 100 ks</t>
  </si>
  <si>
    <t>Prospektový obal s rozšířenou kapacitou a klopou</t>
  </si>
  <si>
    <t>Prospektový obal závěsný s vrchní klopou, formát A4 s rozšířenou kapacitou, materiál silný hladký PVC o tloušťce 200 mic, kapacita o šířce  mm pro vložení až 200 papírů 80 g/m2, barva čirá, balení = 10 ks</t>
  </si>
  <si>
    <t>Zakládací obal A4 L čirý</t>
  </si>
  <si>
    <t>Zakládací obal A4 "L" čirý, hladký, síla mat. 120 mic., balení 100ks</t>
  </si>
  <si>
    <t>Zakládací obal A4 L červený</t>
  </si>
  <si>
    <t>Zakládací obal A4 L modrý</t>
  </si>
  <si>
    <t>Zakládací obal A4 L zelený</t>
  </si>
  <si>
    <t>Zakládací obal A4 L žlutý</t>
  </si>
  <si>
    <t>Rychlovazač PVC A4 bílý</t>
  </si>
  <si>
    <t>Rychlovazač A4, materiál polypropylen, přední strana průhledná, zadní strana bílá</t>
  </si>
  <si>
    <t>Rychlovazač PVC A4 černý</t>
  </si>
  <si>
    <t>Rychlovazač A4, materiál polypropylen, přední strana průhledná, zadní strana černá</t>
  </si>
  <si>
    <t>Rychlovazač PVC A4 červený</t>
  </si>
  <si>
    <t>Rychlovazač A4, materiál polypropylen, přední strana průhledná, zadní strana červená</t>
  </si>
  <si>
    <t>Rychlovazač PVC A4 modrý</t>
  </si>
  <si>
    <t>Rychlovazač A4, materiál polypropylen, přední strana průhledná, zadní strana modrá</t>
  </si>
  <si>
    <t>Rychlovazač PVC A4 oranžový</t>
  </si>
  <si>
    <t>Rychlovazač A4, materiál polypropylen, přední strana průhledná, zadní strana oranžová</t>
  </si>
  <si>
    <t>Rychlovazač PVC A4 šedý</t>
  </si>
  <si>
    <t>Rychlovazač A4, materiál polypropylen, přední strana průhledná, zadní strana šedá</t>
  </si>
  <si>
    <t>Rychlovazač PVC A4 zelený</t>
  </si>
  <si>
    <t>Rychlovazač A4, materiál polypropylen, přední strana průhledná, zadní strana zelená</t>
  </si>
  <si>
    <t>Rychlovazač PVC A4 žlutý</t>
  </si>
  <si>
    <t>Rychlovazač A4, materiál polypropylen, přední strana průhledná, zadní strana žlutá</t>
  </si>
  <si>
    <t>Rychlovazač PVC A4 s eurozávěsem bílý</t>
  </si>
  <si>
    <t>Rychlovazač A4, materiál polypropylen, na boční straně multiperforace pro zakládání do pořadačů, přední strana průhledná, zadní strana bílá</t>
  </si>
  <si>
    <t>Rychlovazač PVC A4 s eurozávěsem černý</t>
  </si>
  <si>
    <t>Rychlovazač A4, materiál polypropylen, na boční straně multiperforace pro zakládání do pořadačů, přední strana průhledná, zadní strana černá</t>
  </si>
  <si>
    <t>Rychlovazač PVC A4 s eurozávěsem červený</t>
  </si>
  <si>
    <t>Rychlovazač A4, materiál polypropylen, na boční straně multiperforace pro zakládání do pořadačů, přední strana průhledná, zadní strana červená</t>
  </si>
  <si>
    <t>Rychlovazač PVC A4 s eurozávěsem modrý</t>
  </si>
  <si>
    <t>Rychlovazač A4, materiál polypropylen, na boční straně multiperforace pro zakládání do pořadačů, přední strana průhledná, zadní strana modrá</t>
  </si>
  <si>
    <t>Rychlovazač PVC A4 s eurozávěsem oranžový</t>
  </si>
  <si>
    <t>Rychlovazač A4, materiál polypropylen, na boční straně multiperforace pro zakládání do pořadačů, přední strana průhledná, zadní strana oranžová</t>
  </si>
  <si>
    <t>Rychlovazač PVC A4 s eurozávěsem šedý</t>
  </si>
  <si>
    <t>Rychlovazač A4, materiál polypropylen, na boční straně multiperforace pro zakládání do pořadačů, přední strana průhledná, zadní strana šedá</t>
  </si>
  <si>
    <t>Rychlovazač PVC A4 s eurozávěsem žlutý</t>
  </si>
  <si>
    <t>Rychlovazač A4, materiál polypropylen, na boční straně multiperforace pro zakládání do pořadačů, přední strana průhledná, zadní strana žlutá</t>
  </si>
  <si>
    <t>Psací podložka s klipem A4, PVC, rozevíratelná, černá</t>
  </si>
  <si>
    <t>Psací podložka s klipem A4, PVC, rozevíratelná, červená</t>
  </si>
  <si>
    <t>Psací podložka s klipem A4, PVC, rozevíratelná, modrá</t>
  </si>
  <si>
    <t>Psací podložka, formát A4 na výšku, uzavíratelná, na levé vnitřní straně průhledná kapsa, s kovovým klipem na horní straně pro uchycení dokumentů, materiál: pevná min. 2,5 mm lepenka potažená barevným PVC, barva: modrá.</t>
  </si>
  <si>
    <t>Psací podložka s klipem A4, PVC, rozevíratelná, zelená</t>
  </si>
  <si>
    <t>Desky A4</t>
  </si>
  <si>
    <t xml:space="preserve">Desky A4, záložky průhledné vodorovně, dvojdesky, vyrobeny z pevné lepenky a potaženy plastem,  barva - modrá, zelená, černá, bordó </t>
  </si>
  <si>
    <t>Spisové desky A4, průhledné s drukem, čiré</t>
  </si>
  <si>
    <t>Spisové desky A4, průhledné s drukem, materiál polypropylen, barva čirá, 200 mic</t>
  </si>
  <si>
    <t>Spisové desky A4, průhledné s drukem, modré</t>
  </si>
  <si>
    <t>Spisové desky A4, průhledné s drukem, materiál polypropylen, barva modrá, 200mic</t>
  </si>
  <si>
    <t>Spisové desky A4, průhledné s drukem, žluté</t>
  </si>
  <si>
    <t>Spisové desky A4, průhledné s drukem, materiál polypropylen, barva žlutá, 200 mic</t>
  </si>
  <si>
    <t>Spisové desky A4, průhledné s drukem, zelené</t>
  </si>
  <si>
    <t>Spisové desky A4, průhledné s drukem, materiál polypropylen, barva zelená, 200mic</t>
  </si>
  <si>
    <t>Spisové desky A5, průhledné s drukem, červené</t>
  </si>
  <si>
    <t>Spisové desky A5, průhledné s drukem, materiál polypropylen, barva červená, 200 mic</t>
  </si>
  <si>
    <t>Spisové desky A5, průhledné s drukem, čiré</t>
  </si>
  <si>
    <t>Spisové desky A5, průhledné s drukem, materiál polypropylen, barva čirá, 200mic</t>
  </si>
  <si>
    <t>Spisové desky A5, průhledné s drukem, modré</t>
  </si>
  <si>
    <t>Spisové desky A5, průhledné s drukem, materiál polypropylen, barva modrá</t>
  </si>
  <si>
    <t>Spisové desky A5, průhledné s drukem, žluté</t>
  </si>
  <si>
    <t>Spisové desky A5, průhledné s drukem, materiál polypropylen, barva žlutá, 200mic</t>
  </si>
  <si>
    <t>Spisové desky A5, průhledné s drukem, zelené</t>
  </si>
  <si>
    <t>Spisové desky A5, průhledné s drukem, materiál polypropylen, barva zelená, 200mic</t>
  </si>
  <si>
    <t>Spisové desky DL, průhledné s drukem, čiré</t>
  </si>
  <si>
    <t>Spisové desky DL, průhledné s drukem, materiál polypropylen, barva čirá, 200mic</t>
  </si>
  <si>
    <t>Spisové desky DL, průhledné s drukem, modré</t>
  </si>
  <si>
    <t>Spisové desky DL, průhledné s drukem, materiál polypropylen, barva modrá, 200mic</t>
  </si>
  <si>
    <t>Spisové desky DL, průhledné s drukem, žluté</t>
  </si>
  <si>
    <t>Spisové desky DL průhledné s drukem, materiál polypropylen, barva žlutá, 200mic</t>
  </si>
  <si>
    <t>Spisové desky DL, průhledné s drukem, zelené</t>
  </si>
  <si>
    <t>Spisové desky DL průhledné s drukem, materiál polypropylen, barva zelená, 200mic</t>
  </si>
  <si>
    <t>Papírové mapy, desky, rychlovazače</t>
  </si>
  <si>
    <t>Mapa 3 klopy, karton, modrá</t>
  </si>
  <si>
    <t>Odkládací mapa A4, 3 klopy, materiál karton, barva modrá</t>
  </si>
  <si>
    <t>Mapa 3 klopy, karton, oranžová</t>
  </si>
  <si>
    <t>Odkládací mapa A4, 3 klopy, materiál karton, barva oranžová</t>
  </si>
  <si>
    <t>Mapa 3 klopy, karton, růžová</t>
  </si>
  <si>
    <t>Odkládací mapa A4, 3 klopy, materiál karton, barva růžová</t>
  </si>
  <si>
    <t>Mapa 3 klopy, karton, zelená</t>
  </si>
  <si>
    <t>Odkládací mapa A4, 3 klopy, materiál karton, barva zelená</t>
  </si>
  <si>
    <t>Mapa 3 klopy, karton, žlutá</t>
  </si>
  <si>
    <t>Odkládací mapa A4, 3 klopy, materiál karton, barva žlutá</t>
  </si>
  <si>
    <t>Mapa 3 klopy, karton,fialová</t>
  </si>
  <si>
    <t>Odkládací mapa A4, 3 klopy, materiál karton, barva fialová</t>
  </si>
  <si>
    <t>Mapa 3 klopy, prešpán, červená</t>
  </si>
  <si>
    <t>Odkládací mapa A4, 3 klopy, materiál prešpán, barva červená</t>
  </si>
  <si>
    <t>Mapa 3 klopy, prešpán, oranžová</t>
  </si>
  <si>
    <t>Odkládací mapa A4, 3 klopy, materiál prešpán, barva oranžová</t>
  </si>
  <si>
    <t>Mapa 3 klopy, prešpán, růžová</t>
  </si>
  <si>
    <t>Odkládací mapa A4, 3 klopy, materiál prešpán, barva růžová</t>
  </si>
  <si>
    <t>Mapa 3 klopy, prešpán, světle modrá</t>
  </si>
  <si>
    <t>Odkládací mapa A4, 3 klopy, materiál prešpán, barva světle modrá</t>
  </si>
  <si>
    <t>Mapa 3 klopy, prešpán, světle zelená</t>
  </si>
  <si>
    <t>Odkládací mapa A4, 3 klopy, materiál prešpán, barva světle zelená</t>
  </si>
  <si>
    <t>Mapa 3 klopy, prešpán, tmavě modrá</t>
  </si>
  <si>
    <t>Odkládací mapa A4, 3 klopy, materiál prešpán, barva tmavě modrá</t>
  </si>
  <si>
    <t>Mapa 3 klopy, prešpán, tmavě zelená</t>
  </si>
  <si>
    <t>Odkládací mapa A4, 3 klopy, materiál prešpán, barva tmavě zelená</t>
  </si>
  <si>
    <t>Mapa 3 klopy, prešpán, žlutá</t>
  </si>
  <si>
    <t>Odkládací mapa A4, 3 klopy, materiál prešpán, barva žlutá</t>
  </si>
  <si>
    <t>Mapa bez klop, karton, modrá</t>
  </si>
  <si>
    <t>Odkládací mapa A4, bez klop, materiál karton, barva modrá</t>
  </si>
  <si>
    <t>Mapa bez klop, karton, oranžová</t>
  </si>
  <si>
    <t>Odkládací mapa A4, bez klop, materiál karton, barva oranžová</t>
  </si>
  <si>
    <t>Mapa bez klop, karton, růžová</t>
  </si>
  <si>
    <t>Odkládací mapa A4, bez klop, materiál karton, barva růžová</t>
  </si>
  <si>
    <t>Mapa bez klop, karton, zelená</t>
  </si>
  <si>
    <t>Odkládací mapa A4, bez klop, materiál karton, barva zelená</t>
  </si>
  <si>
    <t>Mapa bez klop, karton, žlutá</t>
  </si>
  <si>
    <t>Odkládací mapa A4, bez klop, materiál karton, barva žlutá</t>
  </si>
  <si>
    <t>Mapa bez klop, prešpán, červená</t>
  </si>
  <si>
    <t>Odkládací mapa A4, bez klop, materiál prešpán, barva červená</t>
  </si>
  <si>
    <t>Mapa bez klop, prešpán, modrá</t>
  </si>
  <si>
    <t>Odkládací mapa A4, bez klop, materiál prešpán, barva modrá</t>
  </si>
  <si>
    <t>Mapa bez klop, prešpán, oranžová</t>
  </si>
  <si>
    <t>Odkládací mapa A4, bez klop, materiál prešpán, barva oranžová</t>
  </si>
  <si>
    <t>Mapa bez klop, prešpán, zelená</t>
  </si>
  <si>
    <t>Odkládací mapa A4, bez klop, materiál prešpán, barva zelená</t>
  </si>
  <si>
    <t>Mapa bez klop, prešpán, žlutá</t>
  </si>
  <si>
    <t>Odkládací mapa A4, bez klop, materiál prešpán, barva žlutá</t>
  </si>
  <si>
    <t>Mapa s jednou klopou fialová</t>
  </si>
  <si>
    <t>Odkládací mapa A4, s jednou klopou, materiál karton, barva fialová</t>
  </si>
  <si>
    <t>Mapa s jednou klopou modrá</t>
  </si>
  <si>
    <t>Odkládací mapa A4, s jednou klopou, materiál karton, barva modrá</t>
  </si>
  <si>
    <t>Mapa s jednou klopou oranžová</t>
  </si>
  <si>
    <t>Odkládací mapa A4, s jednou klopou, materiál karton, barva oranžová</t>
  </si>
  <si>
    <t>Mapa s jednou klopou růžová</t>
  </si>
  <si>
    <t>Odkládací mapa A4, s jednou klopou, materiál karton, barva růžová</t>
  </si>
  <si>
    <t>Mapa s jednou klopou zelená</t>
  </si>
  <si>
    <t>Odkládací mapa A4, s jednou klopou, materiál karton, barva zelená</t>
  </si>
  <si>
    <t>Mapa s jednou klopou žlutá</t>
  </si>
  <si>
    <t>Odkládací mapa A4, s jednou klopou, materiál karton, barva žlutá</t>
  </si>
  <si>
    <t>Mapa s jednou klopou, prešpán, červená</t>
  </si>
  <si>
    <t>Odkládací mapa A4, s jednou klopou, materiál 350 g/m2 prešpán, barva červená</t>
  </si>
  <si>
    <t>Mapa s jednou klopou, prešpán, světle modrá</t>
  </si>
  <si>
    <t>Odkládací mapa A4, s jednou klopou, materiál 350 g/m2 prešpán, barva světle modrá.</t>
  </si>
  <si>
    <t>Mapa s jednou klopou, prešpán, tmavě modrá</t>
  </si>
  <si>
    <t>Odkládací mapa A4, s jednou klopou, materiál 350 g/m2 prešpán, barva tmavě modrá.</t>
  </si>
  <si>
    <t>Mapa s jednou klopou, prešpán, zelená</t>
  </si>
  <si>
    <t>Odkládací mapa A4, s jednou klopou, materiál 350 g/m2 prešpán, barva  zelená</t>
  </si>
  <si>
    <t>Mapa s jednou klopou, prešpán, žlutá</t>
  </si>
  <si>
    <t>Odkládací mapa A4, s jednou klopou, materiál 350 g/m2 prešpán, barva žlutá</t>
  </si>
  <si>
    <t>Desky 4-kroužkové</t>
  </si>
  <si>
    <t>Desky prešpánové 0,7mm s  4-kroužkovou mechanikou, průměe kroužku 16mm, hřbet 2,5cm, kapacita cca 100listů, barva, oranžová, modrá, zelená</t>
  </si>
  <si>
    <t>Rychlovazač A4 závěsný červený</t>
  </si>
  <si>
    <t>Rychlovazač A4, závěsný, materiál karton, barva červená</t>
  </si>
  <si>
    <t>Rychlovazač A4 závěsný modrý</t>
  </si>
  <si>
    <t>Rychlovazač A4, závěsný, materiál karton, barva modrá</t>
  </si>
  <si>
    <t>Rychlovazač A4 závěsný oranžový</t>
  </si>
  <si>
    <t>Rychlovazač A4, závěsný, materiál karton, barva oranžová</t>
  </si>
  <si>
    <t>Rychlovazač A4 závěsný zelený</t>
  </si>
  <si>
    <t>Rychlovazač A4, závěsný, materiál karton, barva zelená</t>
  </si>
  <si>
    <t>Rychlovazač A4 závěsný žlutý</t>
  </si>
  <si>
    <t>Rychlovazač A4, závěsný, materiál karton, barva žlutá</t>
  </si>
  <si>
    <t>Rychlovazač závěsný, půlený, žlutý</t>
  </si>
  <si>
    <t>Rychlovazač závěsný, půlený,fialový</t>
  </si>
  <si>
    <t>Rychlovazač závěsný, půlený,modrý</t>
  </si>
  <si>
    <t>Pořadače, rozlišovače</t>
  </si>
  <si>
    <t>Pákový pořadač A4 75 mm černý, prešpán</t>
  </si>
  <si>
    <t>Pákový pořadač A4, šířka hřbetu 75 mm, na hřbetě otvor pro manipulaci a vkládaný hřbetní štítek, uzavírací mechanismus Rado kroužek, kovové ochranné lišty, barva: černá, materiál: prešpán</t>
  </si>
  <si>
    <t>Pákový pořadač A4 75 mm modrý, prešpán</t>
  </si>
  <si>
    <t>Pákový pořadač A4, šířka hřbetu 75 mm, na hřbetě otvor pro manipulaci a vkládaný hřbetní štítek, uzavírací mechanismus Rado kroužek, kovové ochrannélišty, barva: modrá, materiál: prešpán</t>
  </si>
  <si>
    <t>Pákový pořadač A4 75 mm zelený, prešpán</t>
  </si>
  <si>
    <t>Pákový pořadač A4, šířka hřbetu 75 mm, na hřbetě otvor pro manipulaci a vkládaný hřbetní štítek, uzavírací mechanismus Rado kroužek, kovové ochranné lišty, barva zelená, materiál: prešpán</t>
  </si>
  <si>
    <t>Pákový pořadač A4 75 mm žlutý, prešpán</t>
  </si>
  <si>
    <t>Pákový pořadač A4, šířka hřbetu 75 mm, na hřbetě otvor pro manipulaci a vkládaný hřbetní štítek, uzavírací mechanismus Rado kroužek, kovové ochranné lišty, barva žlutá, materiál: prešpán</t>
  </si>
  <si>
    <t>Pákový pořadač A4 75 mm červený, prešpán</t>
  </si>
  <si>
    <t>Pákový pořadač A4, šířka hřbetu 75 mm, na hřbetě otvor pro manipulaci a vkládaný hřbetní štítek, uzavírací mechanismus Rado kroužek, kovové ochrannélišty, barva červená, materiál: prešpán</t>
  </si>
  <si>
    <t>Pákový pořadač A4 75 mm mramor, karton</t>
  </si>
  <si>
    <t>Pákový pořadač A4, šířka hřbetu 75 mm, na hřbetě otvor pro manipulaci a samolepící hřbetní štítek, uzavírací mechanismus Rado kroužek, kovové ochranné lišty, barva mramor, materiál: kartonové provedení</t>
  </si>
  <si>
    <t>Pákový pořadač A4 50 mm černý, prešpán</t>
  </si>
  <si>
    <t>Pákový pořadač A4, šířka hřbetu 50 mm, na hřbetě otvor pro manipulaci a vkládaný hřbetní štítek, uzavírací mechanismus, kovové ochranné lišty, barva černá, materiál: prešpán</t>
  </si>
  <si>
    <t>Pákový pořadač A4 50 mm červený, prešpán</t>
  </si>
  <si>
    <t>Pákový pořadač A4, šířka hřbetu 50 mm, na hřbetě otvor pro manipulaci a vkládaný hřbetní štítek, uzavírací mechanismus, kovové ochranné lišty, barva  červená, materiál: prešpán</t>
  </si>
  <si>
    <t>Pákový pořadač A4 50 mm modrý, prešpán</t>
  </si>
  <si>
    <t>Pákový pořadač A4, šířka hřbetu 50 mm, na hřbetě otvor pro manipulaci a vkládaný hřbetní štítek, uzavírací mechanismus, kovové ochranné lišty, barva modrá, materiál: prešpán</t>
  </si>
  <si>
    <t>Pákový pořadač A4 50 mm zelený, prešpán</t>
  </si>
  <si>
    <t>Pákový pořadač A4, šířka hřbetu 50 mm, na hřbetě otvor pro manipulaci a vkládaný hřbetní štítek, uzavírací mechanismus, kovové ochranné lišty, barva zelená, materiál: prešpán</t>
  </si>
  <si>
    <t>Dvoukroužkový pořadač A4 20 mm červený, poloprůhledné PP desky</t>
  </si>
  <si>
    <t>Dvoukroužkový pořadač A4 20 mm čirý, poloprůhledné PP desky</t>
  </si>
  <si>
    <t>Dvoukroužkový pořadač A4 20 mm modrý, poloprůhledné PP desky</t>
  </si>
  <si>
    <t>Dvoukroužkový pořadač A4 20 mm oranžový, poloprůhledné PP desky</t>
  </si>
  <si>
    <t>Dvoukroužkový pořadač A4, materiál polypropylen poloprůhedný, tloušťka 800 mic, šířka hřbetu 20 mm, barva oranžová</t>
  </si>
  <si>
    <t>Dvoukroužkový pořadač A4 20 mm zelený, poloprůhledné PP desky</t>
  </si>
  <si>
    <t>Dvoukroužkový pořadač A4, materiál polypropylen poloprůhedný, tloušťka 800 mic, šířka hřbetu 20 mm, barva zelená</t>
  </si>
  <si>
    <t>Čtyřkroužkový pořadač A4 20 mm čirý, poloprůhledné PP desky</t>
  </si>
  <si>
    <t>Čtyřkroužkový pořadač A4 20 mm modrý, poloprůhledné PP desky</t>
  </si>
  <si>
    <t>Čtyřkroužkový pořadač A4, materiál polypropylen poloprůhedný, tloušťka 800 mic, šířka hřbetu 20 mm, barva modrá</t>
  </si>
  <si>
    <t>Čtyřkroužkový pořadač A4 20 mm oranžový, poloprůhledné PP desky</t>
  </si>
  <si>
    <t>Čtyřkroužkový pořadač A4 20 mm zelený, poloprůhledné PP desky</t>
  </si>
  <si>
    <t>Rozlišovač papírový, 10,5 x 24, barva mix barev 100ks</t>
  </si>
  <si>
    <t xml:space="preserve">Balící a obalový materiál </t>
  </si>
  <si>
    <t>Balící papír - role</t>
  </si>
  <si>
    <t>Balící papír Šedák  v roli, 90g. Šířka 100 mm, návin 5m</t>
  </si>
  <si>
    <t>role</t>
  </si>
  <si>
    <t>5 kg</t>
  </si>
  <si>
    <t>200 m</t>
  </si>
  <si>
    <t>Rychlouzavírací sáčky 10 x 15 cm</t>
  </si>
  <si>
    <t>Rychlouzavírací sáčky 12 x 17 cm</t>
  </si>
  <si>
    <t>Rychlouzavírací sáčky 15 x 22 cm</t>
  </si>
  <si>
    <t>Rychlouzavírací sáčky 30 x 40 cm</t>
  </si>
  <si>
    <t>Rychlouzavírací sáčky 20 x 30 cm</t>
  </si>
  <si>
    <t>Rychlouzavírací sáčky 25 x 35 cm</t>
  </si>
  <si>
    <t>Rychlouzavírací sáčky 6 x 8 cm</t>
  </si>
  <si>
    <t>Rychlouzavírací sáčky 8 x 12 cm</t>
  </si>
  <si>
    <t>PE sáček 300x400</t>
  </si>
  <si>
    <t>PE sáček 300x400, 0,05, materiál: polyetylén, balení = 200ks</t>
  </si>
  <si>
    <t>Balicí papír Havana</t>
  </si>
  <si>
    <t>Balicí papír Havana, bezdřevá 40g. 70x100cm, 1kg</t>
  </si>
  <si>
    <t>kg</t>
  </si>
  <si>
    <t>1 kg</t>
  </si>
  <si>
    <t xml:space="preserve">PE taška </t>
  </si>
  <si>
    <t>Pytel papírový</t>
  </si>
  <si>
    <t>Pytel papírový 650x1200, 2-vrstvý,vysoce odolný, lepené křížové dno, plně recyklovatelný</t>
  </si>
  <si>
    <t>Gumičky 1kg prům. 80mm</t>
  </si>
  <si>
    <t>Elastické gumičky z přírodního materiálu v červené barvě, prům. 80mm - 1,5mm</t>
  </si>
  <si>
    <t>Gumičky 1kg prům. 80mm -3mm</t>
  </si>
  <si>
    <t>Elastické gumičky z přírodního materiálu v červené barvě, prům. 80mm - 3mm</t>
  </si>
  <si>
    <t>Bublinková fólie</t>
  </si>
  <si>
    <t>Zakrývací fólie 4x5m</t>
  </si>
  <si>
    <t>Zakrývací fólie mikrotenová,    7 mic., 4x5m</t>
  </si>
  <si>
    <t>Zakrývací fólie 5x10m</t>
  </si>
  <si>
    <t>Zakrývací fólie 5x10m, 100mic.</t>
  </si>
  <si>
    <t>Fólie fixační š 125mm</t>
  </si>
  <si>
    <t>Fólie fixační š 500mm</t>
  </si>
  <si>
    <t>Fólie fixační š 500/23mic, váha 2,4kg dutinka 240g</t>
  </si>
  <si>
    <t>Sáčky 14+8x32cm</t>
  </si>
  <si>
    <t>Sáčky 14+8x32cm, č.4, vytahovací balní = 1000ks</t>
  </si>
  <si>
    <t>Sáčky 18+8x35cm</t>
  </si>
  <si>
    <t>Sáčky 18+8x35cm, č.6, vytahovací balní = 1000ks</t>
  </si>
  <si>
    <t>Kapesníky 3-vrstvé</t>
  </si>
  <si>
    <t>Kapesníky 3-vrstvé 10ks/bal. /cihlička/</t>
  </si>
  <si>
    <t xml:space="preserve">Kapesníky kosmetické </t>
  </si>
  <si>
    <t>Kapesníky kosmetické 150ks/balení 2-vrstvé</t>
  </si>
  <si>
    <t xml:space="preserve">Kelímek 200ml </t>
  </si>
  <si>
    <t>Kelímek 200ml papírový Termo bal 50ks, bílý</t>
  </si>
  <si>
    <t>Míchátka dřevěná</t>
  </si>
  <si>
    <t xml:space="preserve">Míchátka dřevěná 14cm dřevěná, 11cm, balení = 1000ks </t>
  </si>
  <si>
    <t>Kávová lžička dřevěná</t>
  </si>
  <si>
    <t>Kávolá lžička dřevěná 11cm, balení = 100ks</t>
  </si>
  <si>
    <t>Menu box</t>
  </si>
  <si>
    <t>125 ks</t>
  </si>
  <si>
    <t>Pečící papír</t>
  </si>
  <si>
    <t>Pečící papír 380/8m, oboustraně použitelný, hnědý, Balený v krabičce.</t>
  </si>
  <si>
    <t>Víčko na kelímek</t>
  </si>
  <si>
    <t>Tácek papírový č.3</t>
  </si>
  <si>
    <t>Tácek papírový č.3, 10x16cm, balení = 100ks</t>
  </si>
  <si>
    <t>Tácek papírový č.4</t>
  </si>
  <si>
    <t>Tácek papírový č.4, 13x20cm, balení = 100ks</t>
  </si>
  <si>
    <t>Tácek papírový č.5</t>
  </si>
  <si>
    <t>Tácek papírový č.5, 16x23cm, balení = 100ks</t>
  </si>
  <si>
    <t>Miska kulatá 500ml</t>
  </si>
  <si>
    <t>Miska 250 ml</t>
  </si>
  <si>
    <t>Miska hranatá PP 250ml, balení = 100ks</t>
  </si>
  <si>
    <t>Víčko hranaté</t>
  </si>
  <si>
    <t>Víčko hranaté PP 86x114mm, balení = 100ks</t>
  </si>
  <si>
    <t>Kalíšek na spony černý</t>
  </si>
  <si>
    <t>Stojánek na tužky černý</t>
  </si>
  <si>
    <t>Stojánek na tužky, černý, drátěný, průměr 90 mm x výška 100 mm</t>
  </si>
  <si>
    <t>Stojánek na papírový špalíček černý</t>
  </si>
  <si>
    <t>Odkladač   černý</t>
  </si>
  <si>
    <t>Odkladač  červený</t>
  </si>
  <si>
    <t>Odkladač  žlutý</t>
  </si>
  <si>
    <t>Odkladač  čirý</t>
  </si>
  <si>
    <t>Odkladač  modrý</t>
  </si>
  <si>
    <t>Odkladač oranžový</t>
  </si>
  <si>
    <t>Odkladač  šedý</t>
  </si>
  <si>
    <t>Odkladač  zelený</t>
  </si>
  <si>
    <t>Box na dokumenty otevřený, zkosený z pevného plastu, rozměr 320 x 240 x 70 mm, barva netransparentní černá</t>
  </si>
  <si>
    <t xml:space="preserve">1 ks </t>
  </si>
  <si>
    <t>Stolní potřeby, stojánky, odkladače</t>
  </si>
  <si>
    <t>Kalkulačky</t>
  </si>
  <si>
    <t>Kalkulačka kapesní</t>
  </si>
  <si>
    <t>Kalkulačka vědecká</t>
  </si>
  <si>
    <t>Kalkulačka stolní</t>
  </si>
  <si>
    <t>Stolní kalulačka, 12 míst na displeji, napájení solár-bateriové, stadartní funkce, min. rozměr 120x150mm</t>
  </si>
  <si>
    <t>Plastové hřbety, průměr 8 mm, černé</t>
  </si>
  <si>
    <t>Plastové hřbety pro kroužkovou vazbu, průměr 8 mm, barva bílá, balení = 100 ks</t>
  </si>
  <si>
    <t>Plastové hřbety, průměr 10 mm, bílé</t>
  </si>
  <si>
    <t>Plastové hřbety pro kroužkovou vazbu, průměr 10 mm, barva bílá, balení = 100 ks</t>
  </si>
  <si>
    <t>Plastové hřbety, průměr 10 mm, černé</t>
  </si>
  <si>
    <t>Plastové hřbety pro kroužkovou vazbu, průměr 10 mm, barva černá, balení = 100 ks</t>
  </si>
  <si>
    <t>Plastové hřbety, průměr 12,5 mm, bílé</t>
  </si>
  <si>
    <t>Plastové hřbety pro kroužkovou vazbu, průměr 12 mm, barva bílá, balení = 100 ks</t>
  </si>
  <si>
    <t>Plastové hřbety, průměr 12,5 mm, černé</t>
  </si>
  <si>
    <t>Plastové hřbety pro kroužkovou vazbu, průměr 12 mm, barva černá, balení = 100 ks</t>
  </si>
  <si>
    <t>Plastové hřbety, průměr 14, bílé</t>
  </si>
  <si>
    <t>Plastové hřbety pro kroužkovou vazbu, průměr 14 mm, barva bílá, balení = 100 ks</t>
  </si>
  <si>
    <t>Plastové hřbety, průměr 14, černé</t>
  </si>
  <si>
    <t>Plastové hřbety pro kroužkovou vazbu, průměr 14 mm, barva černá, balení = 100 ks</t>
  </si>
  <si>
    <t>Plastové hřbety, průměr 16, černé</t>
  </si>
  <si>
    <t>Plastové hřbety pro kroužkovou vazbu, průměr 16 mm, barva černá, balení = 100 ks</t>
  </si>
  <si>
    <t>Plastové hřbety, průměr 16, bílé</t>
  </si>
  <si>
    <t>Plastové hřbety pro kroužkovou vazbu, průměr 16 mm, barva bílá, balení = 100 ks</t>
  </si>
  <si>
    <t>Desky pro kroužkovou vazbu, leský karton, bílé</t>
  </si>
  <si>
    <t>Folie pro vazbu čirá</t>
  </si>
  <si>
    <t>Plastové hřbety, průměr 8 mm,  bílé</t>
  </si>
  <si>
    <t>Nasouvací lišta 30listů, bílá</t>
  </si>
  <si>
    <t>Nasouvací lišta 30listů, černá</t>
  </si>
  <si>
    <t>Nasouvací lišta  60 listů, bílá</t>
  </si>
  <si>
    <t>Nasouvací lišta  60 listů, černá</t>
  </si>
  <si>
    <t>Vazba, hřbety, desky, lišty</t>
  </si>
  <si>
    <t>Baterie</t>
  </si>
  <si>
    <t>Baterie, AA, alkalická, 4 ks</t>
  </si>
  <si>
    <t>4 ks</t>
  </si>
  <si>
    <t>Baterie, AAA, alkalická, 4 ks</t>
  </si>
  <si>
    <t>Baterie, C, alkalická</t>
  </si>
  <si>
    <t>Baterie, D, alkalická</t>
  </si>
  <si>
    <t>Baterie, 9V, alkalická</t>
  </si>
  <si>
    <t>Baterie, knoflíková, CR2025</t>
  </si>
  <si>
    <t>Baterie, knoflíková, typ: CR2025, druh: lithium, napětí: 3V.</t>
  </si>
  <si>
    <t>Baterie, knoflíková, CR2032</t>
  </si>
  <si>
    <t>Baterie, knoflíková, typ: CR2032, druh: lithium, napětí: 3V.</t>
  </si>
  <si>
    <t>Baterie, knoflíková, LR44</t>
  </si>
  <si>
    <t>Baterie, knoflíková, typ: LR44, druh: alkalická, napětí: 1,5V.</t>
  </si>
  <si>
    <t>Tabule, flipchatr, příslušenství</t>
  </si>
  <si>
    <t>Blok pro flipchart</t>
  </si>
  <si>
    <t>Blok pro flipchart, rozměr 95 x 68cm, 25 listů, čistý</t>
  </si>
  <si>
    <t>25 listů</t>
  </si>
  <si>
    <t>Magnetické tabule, lakovaná, 90x60 cm</t>
  </si>
  <si>
    <t>Magnetická tabule, lakovaná, 120x90 cm</t>
  </si>
  <si>
    <t>Korková tabule, ALU</t>
  </si>
  <si>
    <t>Korková tabule s ALU rámem 100x150</t>
  </si>
  <si>
    <t>Magnetická houba</t>
  </si>
  <si>
    <t>Náhradní filc</t>
  </si>
  <si>
    <t>Náhradní filc k magnetické houbě, balení = 10 ks</t>
  </si>
  <si>
    <t xml:space="preserve"> 10 ks</t>
  </si>
  <si>
    <t>Čistící sprej na bílé tabule</t>
  </si>
  <si>
    <t>250 ml</t>
  </si>
  <si>
    <t>Magnet černý, průměr 20 mm obyčejný</t>
  </si>
  <si>
    <t>Barevné magnety průměr 20 mm</t>
  </si>
  <si>
    <t>Nástěnka korková, 40 x 60 cm</t>
  </si>
  <si>
    <t>Nástěnka, materiál: korek o tloušťce min. 7 mm, rám: dřevěný, rozměr: 40 x 60 cm.</t>
  </si>
  <si>
    <t>Nástěnka korková, 60 x 90 cm</t>
  </si>
  <si>
    <t>Nástěnka, materiál: korek o tloušťce min. 7 mm, rám: dřevěný, rozměr: 60 x 90 cm.</t>
  </si>
  <si>
    <t>Připínáčky</t>
  </si>
  <si>
    <t>Kalendáře, diáře</t>
  </si>
  <si>
    <t xml:space="preserve">Kalendář stolní pracovní </t>
  </si>
  <si>
    <t xml:space="preserve">Kalendář stolní kvěniny </t>
  </si>
  <si>
    <t xml:space="preserve">Kalendář stolní  cestování ČR </t>
  </si>
  <si>
    <t>Kalendář stolní  příroda, hory 230x150mm</t>
  </si>
  <si>
    <t>Kalendář nástěnný 3měsíční</t>
  </si>
  <si>
    <t>Kalendář plánovací</t>
  </si>
  <si>
    <t>Kalendář plánovací, tvrdá karta 180x150mm</t>
  </si>
  <si>
    <t>Diář A5 denní</t>
  </si>
  <si>
    <t>Diář A5 denní s pevnými deskami Vivella, různé barvy ne černý</t>
  </si>
  <si>
    <t>Diář A5 týdenní</t>
  </si>
  <si>
    <t>Diář A5 týdenní s pevnými deskami Vivella, různé barvy, ne černý</t>
  </si>
  <si>
    <t>Diář A4 týdenní</t>
  </si>
  <si>
    <t>Diář A4 týdenní s pevnými deskami Vivella, různé barvy, ne černý</t>
  </si>
  <si>
    <t>Diář B6 denní</t>
  </si>
  <si>
    <t>Diář B6 týdenní s pevnými deskami Vivella, s gumičkou, různé barvy, ne černý,šitá vazba, 120x165mm</t>
  </si>
  <si>
    <t>Diář B6 týdenní</t>
  </si>
  <si>
    <t>Diář A4 týdenní s pevnými deskami Vivella, s gumičkou, různé barvy, ne černý, šitá vazba,  120x165mm</t>
  </si>
  <si>
    <t>Diář měsíční</t>
  </si>
  <si>
    <t>Diář měsíční PVC, šitá vazba, 32 stran, 79x179mm, barva černá, modrá, vínová</t>
  </si>
  <si>
    <t>Nůžky, nože, podložky pod myš, čistící utěrky, štědce, ořezávátka, pravítka</t>
  </si>
  <si>
    <t>Kancelářské nůžky 10-15 cm</t>
  </si>
  <si>
    <t>Nůžky s ocelovými nožnicemi, ergonomické držení, délka nůžek včetně rukojeti 10 - 15 cm</t>
  </si>
  <si>
    <t>Kancelářské nůžky 20 cm</t>
  </si>
  <si>
    <t>Kancelářské nůžky 25,5 cm</t>
  </si>
  <si>
    <t>Odlamovací nůž</t>
  </si>
  <si>
    <t>Náhradní břit velký do odlamovacího nože</t>
  </si>
  <si>
    <t>Náhradní břit velký do odlamovacího nože, balení = 10ks</t>
  </si>
  <si>
    <t>Podložka pod myš</t>
  </si>
  <si>
    <t>Podložka pod myš, bez opory zápěstí, s mikrodekorativní plochou a spodní protiskluzovou vrstvou</t>
  </si>
  <si>
    <t>Štědce sada</t>
  </si>
  <si>
    <t>Štědce sada kulaté 4-10/ 10,22 ploché, balení = 6ks</t>
  </si>
  <si>
    <t>6 ks</t>
  </si>
  <si>
    <t>Ořezávátko kovové</t>
  </si>
  <si>
    <t>24 ks</t>
  </si>
  <si>
    <t>Ořezávátko s transparentním kontejnerem, jednoduché, s víčkem</t>
  </si>
  <si>
    <t>Pravítko 20cm</t>
  </si>
  <si>
    <t>Pravítko 30cm</t>
  </si>
  <si>
    <t>40</t>
  </si>
  <si>
    <t>Pravítko 40cm</t>
  </si>
  <si>
    <t>30</t>
  </si>
  <si>
    <t>Pravítko 50cm</t>
  </si>
  <si>
    <t>20</t>
  </si>
  <si>
    <t xml:space="preserve">Stlačený vzduch </t>
  </si>
  <si>
    <t>400 ml</t>
  </si>
  <si>
    <t>Odstraňovač etiket</t>
  </si>
  <si>
    <t>Čistič PC</t>
  </si>
  <si>
    <t>Čistič PC na skleněné i plastové části počítače 250ml</t>
  </si>
  <si>
    <t>Ořezávátko s kontejnerem</t>
  </si>
  <si>
    <t>Textilní podložka pod myš s gelovou podpěrkou zápěstí.Spodní část vyrobena z materiálu ,který zabraňuje klouzání po stole.Vrchní část z textilu v černébarvě. 250x210x3mm</t>
  </si>
  <si>
    <t>Kuličkové pero 0,5</t>
  </si>
  <si>
    <t>Ergonomicky tvarované kuličkové pero s trojúhelníkovým průřezem umožňuje velmi pohodlné držení a psaní. Kombinace pastelových barev modrá, zelená, červená, fialová, oranžová. Easy Ink náplň – inkoust s nízkou viskozitou pro pohodlnější a plynulejší psaní. Balení = 12ks</t>
  </si>
  <si>
    <t>Náplň do kuličkového pera modrá 0,5</t>
  </si>
  <si>
    <t>Náplň modrá do výše popsaného pera</t>
  </si>
  <si>
    <t>Plastové kuličkové pero se stříbrnými doplňky a nápisy,  stiskací mechanizmus, jehlový hrot pro extra jemné psaní, color mic - výrazné pastelové barvy, Balení = 12ks</t>
  </si>
  <si>
    <t>Propiska Eco, modrá</t>
  </si>
  <si>
    <t>Propiska Eco s tiskacím mechanismem a vyměnitelnou náplní je vyrobeno z 86 % z recyklovaných plastových lahví s podílem 2,5 % recyklovaného oceánského plastu. Tvar těla pera upozorňuje svým tvarem na použitý materiál, průhledné tělo a viditelný stav náplně, šířka stopy: 0.27 mm, průměr hrotu: 1 mm, Inkoust na olejové bázi pro hladké psaní</t>
  </si>
  <si>
    <t>Náplň do propisky Eco, modrá</t>
  </si>
  <si>
    <t>Náplň do propisky Eco, barva modrá, inkoust na olejové bázi pro hladké psaní</t>
  </si>
  <si>
    <t>Gelový roller 0,5, červená</t>
  </si>
  <si>
    <t>Gelový roller se stiskávacím mechanismem a rychleschnoucím inkoustem. Pero je opatřeno pogumovanou částí pro lepší držení. Inkoust nevynechává a přináší příjemní pocit z psaní. Náplň červená. Balení = 12ks</t>
  </si>
  <si>
    <t>Náplň do gelového rolleru červená 0,5</t>
  </si>
  <si>
    <t>Náplň červená do výše popsaného rolleru</t>
  </si>
  <si>
    <t>Gelový roller 0,7 modrá</t>
  </si>
  <si>
    <t>Gelový roller se stiskávacím mechanismem a rychleschnoucím inkoustem. Pero je opatřeno pogumovanou částí pro lepší držení. Inkoust nevynechává a přináší příjemní pocit z psaní. Náplň modrá. Balení = 12ks</t>
  </si>
  <si>
    <t>Náplň do gelového rolleru modrá 0,7</t>
  </si>
  <si>
    <t>Náplň modrá do výše popsaného rolleru</t>
  </si>
  <si>
    <t>Gelový roller 0,7 červená</t>
  </si>
  <si>
    <t>Náplň do gelového rolleru červená 0,7</t>
  </si>
  <si>
    <t>Náplň čerbená do výše popsaného rolleru</t>
  </si>
  <si>
    <t>Klasická grafitová tužka trvdost 1, trojhranný tvar umožňuje lepší úchop</t>
  </si>
  <si>
    <t>Klasická grafitová tužka trvdost 2, trojhranný tvar umožňuje lepší úchop</t>
  </si>
  <si>
    <t>Klasická grafitová tužka trvdost 3, trojhranný tvar umožňuje lepší úchop</t>
  </si>
  <si>
    <t>Tužka obyčejná s gumou</t>
  </si>
  <si>
    <t>Klasická grafitová tužka trvdost 2, trojhranný tvar umožňuje lepší úchop, pastelové barvy</t>
  </si>
  <si>
    <t>Jednorázové kuličkové pero, modrá</t>
  </si>
  <si>
    <t>Jednorázové kuličkové pero, červená</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</si>
  <si>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 Barva náplně odpovídá barvě pera. Balení= 12ks</t>
  </si>
  <si>
    <t>Náplň do gumovacího rolleru modrá 0,5</t>
  </si>
  <si>
    <t>3 ks</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</si>
  <si>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-15°C.Barva náplně odpovídá barvě pera. Balení = 12ks</t>
  </si>
  <si>
    <t>Dokumentní liner 0,1</t>
  </si>
  <si>
    <t>Jemný popisovač, plastový hrot v kovové objímce, inkoust - dokumentní, světlostálý, voděodolný, délka stopy 600m, ergo držení. Balení = 10ks. Barva modrá, černá</t>
  </si>
  <si>
    <t>Popisovač permanentní na popír, gumu, kůži, plasty, kovy, permanentní inkoust na alkoholové bázi, odolný vodě a teplotě do 100°C, válcový hrot, délka stopy 500m, šířka stopy 1mm, Balení = 10ks, barva - červená, zelená, černá, modrá</t>
  </si>
  <si>
    <t>Zvýrazňovač Higlighter, sada</t>
  </si>
  <si>
    <t xml:space="preserve">Celofluorescenční zvýrazňovač s reflexním inkoustem, ergo držení, kulatý, světlostálý, na všechny druhy papíru, klínový hrot, šířka stopy 1 - 4 mm. Sada = 6 barev - žlutá, oranžová, modrá, fialová, růžová, zelená. </t>
  </si>
  <si>
    <t>sada</t>
  </si>
  <si>
    <t>Pentilka 0,5</t>
  </si>
  <si>
    <t>Popisovač permanenntní na neporézní povrchy, ergo držení, permanentní inkoust na alkohovové bázi, nasmávatelný vodou, lze odstranit lihem, šířka stopy 0,6mm, délka stopy 600m. Balení = 10ks, Barva červená</t>
  </si>
  <si>
    <t>Popisovač permannetní F 0,6mm, modrý</t>
  </si>
  <si>
    <t>Popisovač permannetní F 0,6mm, červený</t>
  </si>
  <si>
    <t>Popisovač permannetní F 0,6mm, zelený</t>
  </si>
  <si>
    <t>Popisovač permannetní F 0,6mm, černý</t>
  </si>
  <si>
    <t>Jemný popisovač liner 0,3mm, černý</t>
  </si>
  <si>
    <t>Jemný popisovač liner 0,3mm, červený</t>
  </si>
  <si>
    <t>Jemný popisovač liner 0,3mm, modrý</t>
  </si>
  <si>
    <t>Jemný popisovač liner 0,3mm, zelená</t>
  </si>
  <si>
    <t>Popisovač permanenntní na neporézní povrchy, ergo držení, permanentní inkoust na alkohovové bázi, nasmávatelný vodou, lze odstranit lihem, šířka stopy 0,6mm, délka stopy 600m. Balení = 10ks, barva černá</t>
  </si>
  <si>
    <t>Popisovač permanenntní na neporézní povrchy, ergo držení, permanentní inkoust na alkohovové bázi, nasmávatelný vodou, lze odstranit lihem, šířka stopy 0,6mm, délka stopy 600m. Balení = 10ks, barva modrá.</t>
  </si>
  <si>
    <t>Popisovač permanenntní na neporézní povrchy, ergo držení, permanentní inkoust na alkohovové bázi, nasmávatelný vodou, lze odstranit lihem, šířka stopy 0,6mm, délka stopy 600m. Balení = 10ks, barva zelená</t>
  </si>
  <si>
    <t>Popisovač na CD, DVD, permanentní inkoust na alkohovolé bázi, lze odstranit lihem, válcový hrot, stopa 1mm, délka stopy 500m. Balení = 10ks. barva černá</t>
  </si>
  <si>
    <t>Popisovač na CD, DVD 1 mm, černý</t>
  </si>
  <si>
    <t>Popisovač permanentní nevysychavý 2,5mm, černý</t>
  </si>
  <si>
    <t>Popisovač permanentní nevysychavý 2,5mm, červený</t>
  </si>
  <si>
    <t>Popisovač permanentní nevysychavý 2,5mm, zelený</t>
  </si>
  <si>
    <t>Popisovač permanentní nevysychavý 2,5mm, modrý</t>
  </si>
  <si>
    <t>Popisovač permanentní nevysychavý, až 18 dní bez chránítka, odolný vodě, otěru a povětrnostním vlivům, na alkoholové bázi, válcový hrot, šířka stopy 2,5mm, délka stopy 500m. Balení = 10ks, barva zelená</t>
  </si>
  <si>
    <t>Popisovač permanentní nevysychavý, až 18 dní bez chránítka, odolný vodě, otěru a povětrnostním vlivům, na alkoholové bázi, válcový hrot, šířka stopy 2,5mm, délka stopy 500m. Balení = 10ks, barva černá</t>
  </si>
  <si>
    <t>Popisovač permanentní nevysychavý, až 18 dní bez chránítka, odolný vodě, otěru a povětrnostním vlivům, na alkoholové bázi, válcový hrot, šířka stopy 2,5mm, délka stopy 500m. Balení = 10ks, barva červená</t>
  </si>
  <si>
    <t>Popisovač permanentní nevysychavý, až 18 dní bez chránítka, odolný vodě, otěru a povětrnostním vlivům, na alkoholové bázi, válcový hrot, šířka stopy 2,5mm, délka stopy 500m. Balení = 10ks, barva modrá</t>
  </si>
  <si>
    <t>Zvýrazňovač široký, žlutý</t>
  </si>
  <si>
    <t>Zvýrazňovač široký, růžový</t>
  </si>
  <si>
    <t>Zvýrazňovač široký, zelený</t>
  </si>
  <si>
    <t>Zvýrazňovač široký, oranžový</t>
  </si>
  <si>
    <t>Zvýrazňovač široký, modrý</t>
  </si>
  <si>
    <t>Popisovač na bílé tabule, černý</t>
  </si>
  <si>
    <t>Popisovač na bílé tabule, červený</t>
  </si>
  <si>
    <t>Popisovač na bílé tabule, zelený</t>
  </si>
  <si>
    <t>Popisovač na bílé tabule, modrý</t>
  </si>
  <si>
    <t>Popisovač na bílé tabule výměnitelný, černý</t>
  </si>
  <si>
    <t>Popisovač na bílé tabule výměnitelný, červený</t>
  </si>
  <si>
    <t>Popisovač na bílé tabule výměnitelný, zelený</t>
  </si>
  <si>
    <t>Popisovač na bílé tabule výměnitelný, modrý</t>
  </si>
  <si>
    <t>Výměnitelná náplň do popisovače na bílé tabule, černá</t>
  </si>
  <si>
    <t>Náplň do ekologického popisovače na bílé tabule. balení = 10ks, barva černá</t>
  </si>
  <si>
    <t>Výměnitelná náplň do popisovače na bílé tabule, červená</t>
  </si>
  <si>
    <t>Náplň do ekologického popisovače na bílé tabule. balení = 10ks, barva červená</t>
  </si>
  <si>
    <t>Výměnitelná náplň do popisovače na bílé tabule, zelená</t>
  </si>
  <si>
    <t>Náplň do ekologického popisovače na bílé tabule. balení = 10ks, barva zelená</t>
  </si>
  <si>
    <t>Výměnitelná náplň do popisovače na bílé tabule, modrá</t>
  </si>
  <si>
    <t>Náplň do ekologického popisovače na bílé tabule. balení = 10ks, barva modrá</t>
  </si>
  <si>
    <t>Cena za MJ</t>
  </si>
  <si>
    <t>Cena celkem v Kč bez DPH /      2 roky</t>
  </si>
  <si>
    <t xml:space="preserve"> recykl, eco výrobky</t>
  </si>
  <si>
    <t>Křída bílá 100ks</t>
  </si>
  <si>
    <t>Křída barevná 6ks</t>
  </si>
  <si>
    <t>Pastelky 12ks</t>
  </si>
  <si>
    <t>Tuhy do pentilky 0,5</t>
  </si>
  <si>
    <t>Výborně odstraňuje zbytky lepidel, starých grafik, maskovacích pásek, izolep, textilních pásek, samolepek ze všech běžných ploch. Nepoškozuje lak ani kov.Aerosolový sprej, objem 400ml.</t>
  </si>
  <si>
    <t>Stlačený vzduch je určen pro vyfoukávání prachu a nečistot ze špatně přístupných mís, součástí aplikační tyčinka. Vzduch v tlakové láhvi 400 ml.</t>
  </si>
  <si>
    <t>Čistící utěrky na PC</t>
  </si>
  <si>
    <t>Trojúhelník s ryskou</t>
  </si>
  <si>
    <t xml:space="preserve"> 1 ks</t>
  </si>
  <si>
    <t>15</t>
  </si>
  <si>
    <t>Obálka/taška dopisní C4, s krycí páskou, bílá</t>
  </si>
  <si>
    <t>Obálka/taška dopisní formátu B4, samolepící s krycí páskou, bez okénka,
rozměr (v x š): 229 x 324 mm, vkládání na kratší straně, 
materiál: min. 120 g/m2,  bílý bezdřevý papír, baleno po 250 ks.</t>
  </si>
  <si>
    <t>Barevný xerografický papír, vhodný pro kopírky, laserové i inkoustové tiskárny, A4, 80 g, mix 5 x 20listů pastelové odstíny, celkem 100 listů v  bal.</t>
  </si>
  <si>
    <t>Barevný xerografický papír, vhodný pro kopírky, laserové i inkoustové tiskárny, A4, 80 g, mix 10 x 50listů pastelové odstíny, celkem 500 listů v  bal.</t>
  </si>
  <si>
    <t>Spirálový blok A4, 50 listů, čtvereček, boční kroužková vazba, každý list s perforací pro snadné odtržení a čtyřděrování pro ukládání do pořadače</t>
  </si>
  <si>
    <t>50 listů</t>
  </si>
  <si>
    <t>Spirálový blok A4, 50 listů, čistý, boční kroužková vazba, každý list s perforací pro snadné odtržení a čtyřděrování pro ukládání do pořadače</t>
  </si>
  <si>
    <t>Spirálový blok A4, 50 listů, linkovaný, boční kroužková vazba, každý list s perforací pro snadné odtržení a čtyřděrování pro ukládání do pořadače</t>
  </si>
  <si>
    <t>Blok A4, 50listů, vazba v horní části</t>
  </si>
  <si>
    <t>Blok A5, 50listů, vazba v horní části</t>
  </si>
  <si>
    <t>Blok A5, 50listů, vazba v orní části</t>
  </si>
  <si>
    <t>Papírový špalíček v bílé barvě, volně ložené listy, rozměr 90 x 90 x 45 mm</t>
  </si>
  <si>
    <t>Papírový špalíček v bílé barvě, lepený, rozměr 90 x 90 x 40 mm</t>
  </si>
  <si>
    <t>Lepená a šitá záznamní kniha s pevnými deskami A4, čtvereček, bezdřevý papír, 100 listů</t>
  </si>
  <si>
    <t>Lepená a šitá záznamní kniha s pevnými deskami A4,  100 listů,  linka, bezdřevý papír</t>
  </si>
  <si>
    <t>Lepená a šitá záznamní kniha s pevnými deskami A5, čtvereček, bezdřevý papír, 100 listů</t>
  </si>
  <si>
    <t>Lepená a šitá záznamní kniha s pevnými deskami A5, linka, 100 listů, bezdřevý papír</t>
  </si>
  <si>
    <t>Samolepící etikety s traktorovou perforací  100x36,1  </t>
  </si>
  <si>
    <t>samolepící etikety do jehličkové tiskárny  s traktorovou perforací  dvouřadé  rozměr 100x36,1  8000 etiket v balení </t>
  </si>
  <si>
    <t xml:space="preserve">Samolepící bloček, 20 x 50, opakované lepení, mix 4 neonových barev -obsahující růžovovou, žlutou, oranžovou, zelená, 200 lístků (4 x 50 lístků). </t>
  </si>
  <si>
    <t>Samolepící bloček 40 x 50mm, světle žlutý</t>
  </si>
  <si>
    <t>2 x 100 ks lístků</t>
  </si>
  <si>
    <t>Samolepící bloček 75 x 75 mm, mix 5 barev</t>
  </si>
  <si>
    <t>Samolepící bloček, 75 x 75 mm, opakované lepení, mix 5 barev - růžová, žlutá, zelená, oranžová, 400 lístků.</t>
  </si>
  <si>
    <t>400 lístků</t>
  </si>
  <si>
    <t xml:space="preserve">Samolepící bloček 75 x 75 mm, </t>
  </si>
  <si>
    <t>100 lístků</t>
  </si>
  <si>
    <t>Papírové samolepicí záložky ve výrazných barvách 50x12 4x 100list</t>
  </si>
  <si>
    <t>4 x 100 ks</t>
  </si>
  <si>
    <t>Snímatelná hmota</t>
  </si>
  <si>
    <t>Oboustranně lepicí guma GumFix,  lehce snímatelná, opakovaně použitelná,  neobsahuje ředidla, netoxická barva: bílá, hmotnost: 50 g, obsahuje 84 ks čtverečků</t>
  </si>
  <si>
    <t>Lepidlo 25g</t>
  </si>
  <si>
    <t>25 g</t>
  </si>
  <si>
    <r>
      <t>Obálka s dodejkou formátu B6, bílá,</t>
    </r>
    <r>
      <rPr>
        <b/>
        <sz val="10"/>
        <rFont val="Arial"/>
        <family val="2"/>
      </rPr>
      <t xml:space="preserve"> s vytrhávacím okénkem</t>
    </r>
    <r>
      <rPr>
        <sz val="10"/>
        <rFont val="Arial"/>
        <family val="2"/>
      </rPr>
      <t>, samopropisující, rozměr (v x š): 125 x 176 mm,  bílý bezdřevý papír, baleno po 1000 ks, NCR</t>
    </r>
  </si>
  <si>
    <t xml:space="preserve">Multifunkční papír se zvýšenou bělostí A4, 100 g, pro použití v tiskárnách, kopírovacích strojích, opacita 93%, 1 balení = 500 listů. </t>
  </si>
  <si>
    <t xml:space="preserve">Multifunkční papír A3, 80 g, se zvýšenou bělostí pro použití ve všech kopírovacích strojích, laserových a inkoustových tiskárnách, barva bílá, CIE bělost 169, Opacita min. 95%, Baleno - 5 balení po 500listech (krabice) </t>
  </si>
  <si>
    <t xml:space="preserve">Multifunkční papír se zvýšenou bělostí A4, 120 g, opacita 95%, pro použití v tiskárnách, kopírovacích strojích, 1 balení = 250 listů. </t>
  </si>
  <si>
    <t xml:space="preserve">Multifunkční papír se zvýšenou bělostí A4, 160 g, opacita 96%, pro použití v tiskárnách, kopírovacích strojích, 1 balení = 250 listů. </t>
  </si>
  <si>
    <t xml:space="preserve">Multifunkční papír se zvýšenou bělostí A4, 200g, opacita 99%,pro použití v tiskárnách, kopírovacích strojích 1 balení = 250 listů. </t>
  </si>
  <si>
    <t xml:space="preserve">Multifunkční tvrdý papír se zvýšenou bělostí A4, 250 g, opacita 99%, pro použití v tiskárnách, kopírovacích strojích. 1 balení = 125 listů. </t>
  </si>
  <si>
    <t>Kreslící karton A4 220g, 20 listů</t>
  </si>
  <si>
    <t>Spirálový blok A5, 50 listů, 70g, čtvereček, boční kroužková vazba, každý list s perforací pro snadné odtržení a čtyřděrování pro ukládání do pořadače</t>
  </si>
  <si>
    <t>Spirálový blok A5, 50 listů, 70g, linkovaný, boční kroužková vazba, každý list s perforací pro snadné odtržení a čtyřděrování pro ukládání do pořadače</t>
  </si>
  <si>
    <t>Spirálový blok A5, 50 listů, 70g, čistý, boční kroužková vazba, každý list s perforací pro snadné odtržení a čtyřděrování pro ukládání do pořadače</t>
  </si>
  <si>
    <t>Záznamní kniha A4 - čistý</t>
  </si>
  <si>
    <t>Lepená a šitá záznamní kniha s pevnými deskami A4,  100 listů,  čístý, bezdřevý papír</t>
  </si>
  <si>
    <t>Záznamní kniha A5 - čistý</t>
  </si>
  <si>
    <t>Lepená a šitá záznamní kniha s pevnými deskami A5, čistý, bezdřevý papír, 100 listů</t>
  </si>
  <si>
    <t>Samolepící etikety adresní, rozměr 105 x 42,3 mm, permanentní akrylátové lepidlo pro archové aplikace, nános lepidla 5g/m2, baleno 100 listů á 8 etiket.</t>
  </si>
  <si>
    <t>Samolepící bloček, 40 x 50 mm, opakované lepení, světle žlutá, 2 x 100 lístků</t>
  </si>
  <si>
    <t>Samolepící bloček, 75 x 75 mm, opakované lepení, barev -  zelená, 100 lístků.</t>
  </si>
  <si>
    <t xml:space="preserve">Bloček samolepící tvar šipek 6x20l plastový popisovatelný materiál, 2x šipka široká 4,6x2cm, barva žlutá, 4x šipka úzká 4,6x1,2cm, modrá, oranžová, zelená, růžová
</t>
  </si>
  <si>
    <t>Lepící tyčinka vysunovací na papír, vzduchotěsný uzávěr zabraňující vysychání lepidla, lepí papír, lepenku, korek, neutrální vůně, neobsahující ředidla, rozpouštědla, kyseliny ani PVC, netoxická, trvalé lepení do 90 sekund, hmotnost náplně 15 g, složení PVP (ne PVA), bílá tuba s modrým nápisem</t>
  </si>
  <si>
    <t>Lepící tyčinka vysunovací na papír, vzduchotěsný uzávěr zabraňující vysychání lepidla, lepí papír, lepenku, korek, neutrální vůně, neobsahující ředidla, rozpouštědla, kyseliny ani PVC, netoxická, trvalé lepení do 90 sekund, hmotnost náplně 55 g, složení PVP (ne PVA), bílá tuba s modrým nápisem</t>
  </si>
  <si>
    <t>Lepící páska 48 mm x 60 m, transparentní</t>
  </si>
  <si>
    <t>Lepící páska 48 mm x 60 m, hnědá</t>
  </si>
  <si>
    <t>60 m</t>
  </si>
  <si>
    <t>Lepící páska krepová 50 mm x 50 m</t>
  </si>
  <si>
    <t>Lepící páska oboustranná 30/2m NANO</t>
  </si>
  <si>
    <t>2m</t>
  </si>
  <si>
    <t>Korektor - lak opravý se štěpečkem 20ml</t>
  </si>
  <si>
    <t xml:space="preserve">Pevná páska s textilním vláknem, voděodolná, typ lepidla Solvent, šíře 48mm/50m návin, tloušťka 30mic, podílné pevnost min. 90N/25mm, barva - šedá </t>
  </si>
  <si>
    <t xml:space="preserve">Pevná páska s textilním vláknem, voděodolná, typ lepidla Solvent, šíře 48mm/50m návin, tloušťka 30mic, podílné pevnost min. 90N/25mm, barva - černá </t>
  </si>
  <si>
    <t>Kancelářské spony 32mm</t>
  </si>
  <si>
    <t>75 ks</t>
  </si>
  <si>
    <t>Barevné kancelářské spony 33 mm potahované jednobarevným plastem, v balení mix barev, balení = 100 ks</t>
  </si>
  <si>
    <t>Razítko, datumové 4810</t>
  </si>
  <si>
    <t>Plastové datumové samobarvící razítko, výška číslic 3,8 mm, 4810</t>
  </si>
  <si>
    <t>Razítko datum + došlo dne 4850/2</t>
  </si>
  <si>
    <t>Plastové datumové samobarvící razítko, datum + došlo dne, výška číslic 3,8 mm, 4850/2</t>
  </si>
  <si>
    <t>Prospektový obal A4 45 mic</t>
  </si>
  <si>
    <t>Plastová U kapsa A4, hladký, čirý povrch, zpevněná multiperforace pro zakládání do pořadačů, síla mat. 45 mic, balení = 100 ks</t>
  </si>
  <si>
    <t>Plastová kapsa B4 s klopou širokou 55mm, zpevněná multiperforace pro zakládání do pořadačů,  transparentní, antistatický a antirelexní, síla mat. 165 mic, balení = 10 ks</t>
  </si>
  <si>
    <t xml:space="preserve">Prospektový obal B4 165 mic </t>
  </si>
  <si>
    <t>Zakládací obal A4 "L", síla 110 mic, barva červená, balení = 100 ks</t>
  </si>
  <si>
    <t>Zakládací obal A4 "L", síla 110mic, barva modrá, balení = 100 ks</t>
  </si>
  <si>
    <t>Zakládací obal A4 "L", síla 110 mic, barva zelená, balení = 100 ks</t>
  </si>
  <si>
    <t>Zakládací obal A4 "L", síla 110mic, barva žlutá, balení = 100 ks</t>
  </si>
  <si>
    <t>Rychlovazač PVC A4 tyrkysový</t>
  </si>
  <si>
    <t>Rychlovazač A4, materiál polypropylen, přední strana průhledná, zadní strana tyrkysový</t>
  </si>
  <si>
    <t>Rychlovazač PVC A4 fialový</t>
  </si>
  <si>
    <t>Rychlovazač A4, materiál polypropylen, přední strana průhledná, zadní strana fialový</t>
  </si>
  <si>
    <t>Rychlovazač PVC A4 s eurozávěsem  zelený</t>
  </si>
  <si>
    <t>Rychlovazač A4, materiál polypropylen, na boční straně multiperforace pro zakládání do pořadačů, přední strana průhledná, zadní strana  zelená</t>
  </si>
  <si>
    <t>Spisové desky A4, průhledné s drukem, růžová</t>
  </si>
  <si>
    <t>Spisové desky A4, průhledné s drukem, materiál polypropylen, barva růžová, 200mic</t>
  </si>
  <si>
    <t>Spisové desky A4, průhledné s drukem, oranžové</t>
  </si>
  <si>
    <t>Spisové desky A4, průhledné s drukem, materiál polypropylen, barva oranžové, 200mic</t>
  </si>
  <si>
    <t>Spisové desky A5, průhledné s drukem, kouřové</t>
  </si>
  <si>
    <t>Spisové desky A5, průhledné s drukem, materiál polypropylen, barva kouřová, 200mic</t>
  </si>
  <si>
    <t>Spisové desky DL, průhledné s drukem, kouřové</t>
  </si>
  <si>
    <t>Spisové desky DL průhledné s drukem, materiál polypropylen, barva kouřová, 200mic</t>
  </si>
  <si>
    <t>Spisové desky DL, průhledné s drukem, červené</t>
  </si>
  <si>
    <t>Spisové desky DL průhledné s drukem, materiál polypropylen, barva červená, 200mic</t>
  </si>
  <si>
    <t>Mapa 3 klopy PVC s gumou průhledná čiré</t>
  </si>
  <si>
    <t>Mapa 3 klopy PVC s gumou průhledná červená</t>
  </si>
  <si>
    <t>Mapa 3 klopy PVC s gumou průhledná modrá</t>
  </si>
  <si>
    <t>Odkládací mapa A4 průhledná, 3 klopy, gumička přez rohy, materiál PVC, barva červená, 400mic</t>
  </si>
  <si>
    <t>Odkládací mapa A4 průhledná, 3 klopy, gumička přez rohy, materiál PVC, barva čirá, 400mic</t>
  </si>
  <si>
    <t>Odkládací mapa A4 průhledná, 3 klopy, gumička přez rohy, materiál PVC, barva modrá,400mic</t>
  </si>
  <si>
    <t>Mapa 3 klopy PVC s gumou neprůhledná modrá</t>
  </si>
  <si>
    <t>Odkládací mapa A4 neprůhledná, 3 klopy, gumička přez rohy, materiál PVC, barva modrá,400mic</t>
  </si>
  <si>
    <t>ka</t>
  </si>
  <si>
    <t>Mapa 3 klopy PVC s gumou neprůhledná zelená</t>
  </si>
  <si>
    <t>Odkládací mapa A4 neprůhledná, 3 klopy, gumička přez rohy, materiál PVC, barva zelená,400mic</t>
  </si>
  <si>
    <t>Mapa 3 klopy PVC s gumou neprůhledná černá</t>
  </si>
  <si>
    <t>Odkládací mapa A4 neprůhledná, 3 klopy, gumička přez rohy, materiál PVC, barva černá,400mic</t>
  </si>
  <si>
    <t>Mapa 3 klopy PVC s gumou neprůhledná červená</t>
  </si>
  <si>
    <t>Odkládací mapa A4 neprůhledná, 3 klopy, gumička přez rohy, materiál PVC, barva červená,400mic</t>
  </si>
  <si>
    <t>Mapa 3 klopy PVC s gumou neprůhledná žlutá</t>
  </si>
  <si>
    <t>Odkládací mapa A4 neprůhledná, 3 klopy, gumička přez rohy, materiál PVC, barva žlutá,400mic</t>
  </si>
  <si>
    <t>Rychlovazač závěsný, půlený,růžový</t>
  </si>
  <si>
    <t>Rychlovazač závěsný, půlený,zelený</t>
  </si>
  <si>
    <t>Rychlovazač závěsný, půlený,   oranžový</t>
  </si>
  <si>
    <t>Pákový pořadač A4 70 mm černý, polypropylen</t>
  </si>
  <si>
    <t>Pákový pořadač A4 70 mm bílý, polypropylen</t>
  </si>
  <si>
    <t>Pákový pořadač A4, šířka hřbetu 70 mm, na hřbetě otvor pro manipulaci a vkládaný hřbetní štítek, uzavírací mechanismus Rado kroužek, kovové ochranné lišty, barva bílá, materiál: polypropylen - oboustranný</t>
  </si>
  <si>
    <t>Pákový pořadač A4, šířka hřbetu 70 mm, na hřbetě otvor pro manipulaci a vkládaný hřbetní štítek, uzavírací mechanismus Rado kroužek, kovové ochranné lišty, barva černá, materiál: polypropylen - oboustranný</t>
  </si>
  <si>
    <t>Pákový pořadač A4 70 mm modrý, polypropylen</t>
  </si>
  <si>
    <t>Pákový pořadač A4 70 mm zelený, polypropylen</t>
  </si>
  <si>
    <t>Pákový pořadač A4 70 mm červený, polypropylen</t>
  </si>
  <si>
    <t>Pákový pořadač A4 70 mm šedý, polypropylen</t>
  </si>
  <si>
    <t>Pákový pořadač A4 70 mm žlutý, polypropylen</t>
  </si>
  <si>
    <t>Pákový pořadač A4, šířka hřbetu 70 mm, na hřbetě otvor pro manipulaci a vkládaný hřbetní štítek, uzavírací mechanismus Rado kroužek, kovové ochranné lišty, barva šedý, materiál: polypropylen - oboustranný</t>
  </si>
  <si>
    <t>Pákový pořadač A4, šířka hřbetu 70 mm, na hřbetě otvor pro manipulaci a vkládaný hřbetní štítek, uzavírací mechanismus Rado kroužek, kovové ochranné lišty, barva žlutý, materiál: polypropylen - oboustranný</t>
  </si>
  <si>
    <t>Pákový pořadač A4, šířka hřbetu 70 mm, na hřbetě otvor pro manipulaci a vkládaný hřbetní štítek, uzavírací mechanismus Rado kroužek, kovové ochranné lišty, barva zelená, materiál: polypropylen - oboustranný</t>
  </si>
  <si>
    <t>Pákový pořadač A4, šířka hřbetu 70 mm, na hřbetě otvor pro manipulaci a vkládaný hřbetní štítek, uzavírací mechanismus Rado kroužek, kovové ochranné lišty, barva modrá, materiál: polypropylen - oboustranný</t>
  </si>
  <si>
    <t>Pákový pořadač A4 70 mm fialový polypropylen</t>
  </si>
  <si>
    <t>Pákový pořadač A4, šířka hřbetu 70 mm, na hřbetě otvor pro manipulaci a vkládaný hřbetní štítek, uzavírací mechanismus Rado kroužek, kovové ochranné lišty, barva fialová , materiál: polypropylen - oboustranný</t>
  </si>
  <si>
    <t>Pákový pořadač A4 70 mm oranžový, polypropylen</t>
  </si>
  <si>
    <t>Pákový pořadač A4, šířka hřbetu 70 mm, na hřbetě otvor pro manipulaci a vkládaný hřbetní štítek, uzavírací mechanismus Rado kroužek, kovové ochranné lišty, barva oranžová, materiál: polypropylen - oboustranný</t>
  </si>
  <si>
    <t>Pákový pořadač A4 70 mm růžový polypropylen</t>
  </si>
  <si>
    <t>Pákový pořadač A4, šířka hřbetu 70 mm, na hřbetě otvor pro manipulaci a vkládaný hřbetní štítek, uzavírací mechanismus Rado kroužek, kovové ochranné lišty, barva růžová, materiál: polypropylen - oboustranný</t>
  </si>
  <si>
    <t>Pákový pořadač A4 50 mm žlutý, prešpán</t>
  </si>
  <si>
    <t>Pákový pořadač A4, šířka hřbetu 50 mm, na hřbetě otvor pro manipulaci a vkládaný hřbetní štítek, uzavírací mechanismus, kovové ochranné lišty, barva žlutá, materiál: prešpán</t>
  </si>
  <si>
    <t>Pákový pořadač A4 50 mm oranžový, prešpán</t>
  </si>
  <si>
    <t>Pákový pořadač A4, šířka hřbetu 50 mm, na hřbetě otvor pro manipulaci a vkládaný hřbetní štítek, uzavírací mechanismus, kovové ochranné lišty, barva oranžová, materiál: prešpán</t>
  </si>
  <si>
    <t>Pákový pořadač A4 50 mm zelený, polypropylen</t>
  </si>
  <si>
    <t>Pákový pořadač A4, šířka hřbetu 50 mm, na hřbetě otvor pro manipulaci a vkládaný hřbetní štítek, uzavírací mechanismus Rado kroužek, kovové ochranné lišty, barva zelená, materiál: polypropylen - oboustranný</t>
  </si>
  <si>
    <t>Pákový pořadač A4 50 mm bílý, polypropylen</t>
  </si>
  <si>
    <t>Pákový pořadač A4, šířka hřbetu 50 mm, na hřbetě otvor pro manipulaci a vkládaný hřbetní štítek, uzavírací mechanismus Rado kroužek, kovové ochranné lišty, barva bílá, materiál: polypropylen - oboustranný</t>
  </si>
  <si>
    <t>Pákový pořadač A4 50 mm černý, polypropylen</t>
  </si>
  <si>
    <t>Pákový pořadač A4, šířka hřbetu 50 mm, na hřbetě otvor pro manipulaci a vkládaný hřbetní štítek, uzavírací mechanismus Rado kroužek, kovové ochranné lišty, barva černá, materiál: polypropylen - oboustranný</t>
  </si>
  <si>
    <t>Pákový pořadač A4, šířka hřbetu 50 mm, na hřbetě otvor pro manipulaci a vkládaný hřbetní štítek, uzavírací mechanismus Rado kroužek, kovové ochranné lišty, barva modrá, materiál: polypropylen - oboustranný</t>
  </si>
  <si>
    <t>Pákový pořadač A4 50 mm oranžový, polypropylen</t>
  </si>
  <si>
    <t>Pákový pořadač A4, šířka hřbetu 50 mm, na hřbetě otvor pro manipulaci a vkládaný hřbetní štítek, uzavírací mechanismus Rado kroužek, kovové ochranné lišty, barva oranžová, materiál: polypropylen - oboustranný</t>
  </si>
  <si>
    <t>Pákový pořadač A4 50 mm modrý, polypropylen</t>
  </si>
  <si>
    <t>Pákový pořadač A4 50 mm červený, polypropylen</t>
  </si>
  <si>
    <t>Pákový pořadač A4, šířka hřbetu 70 mm, na hřbetě otvor pro manipulaci a vkládaný hřbetní štítek, uzavírací mechanismus Rado kroužek, kovové ochranné lišty, barva červená, materiál: polypropylen - oboustranný</t>
  </si>
  <si>
    <t>Pákový pořadač A4, šířka hřbetu 50 mm, na hřbetě otvor pro manipulaci a vkládaný hřbetní štítek, uzavírací mechanismus Rado kroužek, kovové ochranné lišty, barva červená, materiál: polypropylen - oboustranný</t>
  </si>
  <si>
    <t>Pákový pořadač A4 50 mm šedý, polypropylen</t>
  </si>
  <si>
    <t>Pákový pořadač A4, šířka hřbetu 50 mm, na hřbetě otvor pro manipulaci a vkládaný hřbetní štítek, uzavírací mechanismus Rado kroužek, kovové ochranné lišty, barva šedý, materiál: polypropylen - oboustranný</t>
  </si>
  <si>
    <t>Pákový pořadač A4 50 mm žlutý, polypropylen</t>
  </si>
  <si>
    <t>Pákový pořadač A4, šířka hřbetu 50 mm, na hřbetě otvor pro manipulaci a vkládaný hřbetní štítek, uzavírací mechanismus Rado kroužek, kovové ochranné lišty, barva žlutý, materiál: polypropylen - oboustranný</t>
  </si>
  <si>
    <t>Pákový pořadač A4 50 mm fialový polypropylen</t>
  </si>
  <si>
    <t>Pákový pořadač A4, šířka hřbetu 50 mm, na hřbetě otvor pro manipulaci a vkládaný hřbetní štítek, uzavírací mechanismus Rado kroužek, kovové ochranné lišty, barva fialová , materiál: polypropylen - oboustranný</t>
  </si>
  <si>
    <t>Pákový pořadač A4 50 mm růžový polypropylen</t>
  </si>
  <si>
    <t>Pákový pořadač A4, šířka hřbetu 50 mm, na hřbetě otvor pro manipulaci a vkládaný hřbetní štítek, uzavírací mechanismus Rado kroužek, kovové ochranné lišty, barva růžová, materiál: polypropylen - oboustranný</t>
  </si>
  <si>
    <t>Štítky na pořadač 7cm</t>
  </si>
  <si>
    <t>Štítky samolepící na pořadač 7cm</t>
  </si>
  <si>
    <t>Štítky samolepící na pořadač 7cm, bal. 20ks</t>
  </si>
  <si>
    <t>Štítky na pořadač 7cm, bal. 20ks</t>
  </si>
  <si>
    <t>20 ks</t>
  </si>
  <si>
    <t xml:space="preserve">20 ks </t>
  </si>
  <si>
    <t xml:space="preserve">Motouz přírodní 50 g, </t>
  </si>
  <si>
    <t xml:space="preserve">50 g </t>
  </si>
  <si>
    <t>Gumičky/ balení 45ks</t>
  </si>
  <si>
    <t>Gumičky/ balení 45ks, různé velikosti v balení</t>
  </si>
  <si>
    <t>45 ks</t>
  </si>
  <si>
    <t>Bublinková fólie 1,2m/120m2, z LDPE</t>
  </si>
  <si>
    <t xml:space="preserve">Kelímek 280ml </t>
  </si>
  <si>
    <t>Kelímek 280ml papírový Termo bal 50ks, potištěný</t>
  </si>
  <si>
    <t xml:space="preserve">Kelímek 420ml </t>
  </si>
  <si>
    <t>Kelímek 420ml papírový Termo bal 50ks, potištěný</t>
  </si>
  <si>
    <t>Miska kulatá hluboká 500ml,PP balení = 50ks</t>
  </si>
  <si>
    <t>Kalíšek na spony, černý drátěný, průměr 90 mm x výška 30 mm</t>
  </si>
  <si>
    <t>Odkladač  čirý modrý</t>
  </si>
  <si>
    <t>Box 5 zásuvek</t>
  </si>
  <si>
    <t>Zásuvky s jemnými barevnými okraji jako pomůcka pro organizaci a orientaci, 5 zásuvek, stohování pomocí protiskluzových plastových patek, 292 x 280 x 356 mm, vyměnitelné zásuvné etikety</t>
  </si>
  <si>
    <t>Stojan na dokumenty plast černý</t>
  </si>
  <si>
    <t>Stojan na dokumenty plast modrý</t>
  </si>
  <si>
    <t>Box na dokumenty otevřený, zkosený z pevného plastu, rozměr 320 x 240 x 70 mm, barva netransparentní modrá</t>
  </si>
  <si>
    <t>Stojan na dokumenty plast zelený</t>
  </si>
  <si>
    <t>Box na dokumenty otevřený, zkosený z pevného plastu, rozměr 320 x 240 x 70 mm, barva netransparentní zelená</t>
  </si>
  <si>
    <t>Stojan na dokumenty plast červený</t>
  </si>
  <si>
    <t>Box na dokumenty otevřený, zkosený z pevného plastu, rozměr 320 x 240 x 70 mm, barva netransparentní červená</t>
  </si>
  <si>
    <t>Box na dokumenty otevřený, zkosený z pevného plastu, rozměr 320 x 240 x 70 mm, barva netransparentní šedá</t>
  </si>
  <si>
    <t>Kalkulačka kapesní, 10 míst na displeji, napájení solár-bateriové, standartní funkce, 80x150</t>
  </si>
  <si>
    <t>Plastové hřnety pro kroužkovou vazbu, průměr 8 mm, barva černá, balení = 100 ks</t>
  </si>
  <si>
    <t>Folie pro kroužkovou vazbu A4, barva čirá, balení = 100 ks, 200mic.</t>
  </si>
  <si>
    <t>Nasouvací lišta  120 listů, černá</t>
  </si>
  <si>
    <t>Nasouvací lišta do 30 listů, barva bílá, balení = 50ks</t>
  </si>
  <si>
    <t>Nasouvací lišta do 30 listů, barva černá,  balení = 50ks</t>
  </si>
  <si>
    <t>Nasouvací lišta do 60 listů, barva bílá, balení = 50 ks</t>
  </si>
  <si>
    <t>Nasouvací lišta do 60 listů, barva černá, balení = 50 ks</t>
  </si>
  <si>
    <t>Nasouvací lišta do 120 listů, barva černá, balení = 50 ks</t>
  </si>
  <si>
    <t>Laminovací kapsa A4 (216 x303), čirá, lesklá, síla 80mic, samolepící, balení = 100ks</t>
  </si>
  <si>
    <t>A4, klasický papírový, závěsný, s přední stranou půlenou, materiál karton, barva žlutá</t>
  </si>
  <si>
    <t>Lepící páska samolepící s vysokou přilnavostí a pevností,akrylátové lepidlo nejvyšší kvality, bez odvíječe, barva: transparentní, šíře: 48 mm, návin: 60 m.</t>
  </si>
  <si>
    <t>Lepící páska samolepící s vysokou přilnavostí a pevností, akrylátové lepidlo nejvyšší kvality, bez odvíječe, barva: hnědá, šíře: 48 mm, návin: 60 m.</t>
  </si>
  <si>
    <t>Krepová lepící páska, páska snadno odstranitelná bez zanechání stop nebo poškození, zátěž pásky do 80°C šíře: 30 mm, návin: 50 m.</t>
  </si>
  <si>
    <t>Krepová lepící páska, páska snadno odstranitelná bez zanechání stop nebo poškození, zátěž pásky do 80°C, šíře: 50 mm, návin: 50 m.</t>
  </si>
  <si>
    <t>Oboustranně lepicí páska 30/2m NANO, tl. Min 2mm, extra lepící</t>
  </si>
  <si>
    <t>Opravná páska, korekční roller s vyměnitelnou páskou, barva těla rolleru zelená,  nanesený korekční film ihned suchý s okamžitou možností přepsání, použitelný pro většinu druhů papíru, 4mm/6, délka těla 11,5cm, šířka těla 3cm</t>
  </si>
  <si>
    <t>Korektor -lak opravný se štětečkem, ředitrekný vodou 20ml</t>
  </si>
  <si>
    <t>Polypropylenová lepicí páska s výbornou pevností, při aplikaci na papír je zcela neviditelná, popisovatelný matný povrch, snadné použití díky plynulému odvíjení pásky, neutrální vůně pro příjemné použití, baleno v krabičce, délka: 33 m; 2 různé šířky: 19 mm, Invisible</t>
  </si>
  <si>
    <t>Kancelářská děrovačka, celokovová s posuvným pravítkem, rozteč 80 mm, kapacita děrování 25 listů 80 g/m2</t>
  </si>
  <si>
    <t>Celokovová sešívačka potažená plastem, hloubka vkládání 65 mm, spojovače vel. 26/6 nebo 24/6, kapacita sešití 30 listů 80 g/m2, délka 150mm</t>
  </si>
  <si>
    <t>Sešívačka velké 140 listů</t>
  </si>
  <si>
    <t>Kancelářské spony 32 mm, balení = 75 ks, ocelový pozinkový drát</t>
  </si>
  <si>
    <t>Rozešívač</t>
  </si>
  <si>
    <t>Rozešívač kancelářských sešívacích drátků</t>
  </si>
  <si>
    <t>Spojovač 26/10</t>
  </si>
  <si>
    <t>Xerografický multifunkční papír vysokorychlostní a oboustranné kopírování, laserové i inkoustové tiskárny. Formát A4, 80 g, barva bílá, CIE bělost 169. Opacita min. 95%. Baleno - 5 balení po 500 listech (krabice).</t>
  </si>
  <si>
    <t>Xerografický papír, 100% recyklovaný , Bělost min. 112%, bezproblémové kopírování a tisk. Baleno - 5 balení po 500listech (krabice)</t>
  </si>
  <si>
    <t>Oboustranně lepicí páska s vysokou přilnavostí a pevností, polypropylen,  šíře: 38 mm, návin: 25 m.</t>
  </si>
  <si>
    <t>Oboustranně lepicí páska s vysokou přilnavostí a pevností,polypropylen, šíře: 15 mm, návin: 50m.</t>
  </si>
  <si>
    <t>Oboustranně lepicí páska s vysokou přilnavostí a pevností,polypropylen,  šíře: 50 mm, návin: 25 m.</t>
  </si>
  <si>
    <t>Náhradní náplň do korektoru s vyměnitelnou páskou  4mm x 6 m, délka 8cm, zelená</t>
  </si>
  <si>
    <t xml:space="preserve">Kancelářské spony 28 mm, balení = 100 ks, ocelový pozinkový drát, kvalita C 1010, ZN dle ČSN EN ISO 2081 </t>
  </si>
  <si>
    <t xml:space="preserve">Kancelářské spony 50 mm, balení = 50 ks, ocelový pozinkový drát, kvalita C 1010, ZN dle ČSN EN ISO 2081 </t>
  </si>
  <si>
    <t xml:space="preserve">Kancelářské spony 75 mm, balení = 50 ks, ocelový pozinkový drát, kvalita C 1010, ZN dle ČSN EN ISO 2081 </t>
  </si>
  <si>
    <t>Spojovače do sešívačky 24/6, z velmi kvalitního pozinkovaného drátu, balení 2000 ks, kvalita C 1008, povrchová úprava: ZN 30 – 35 g/m2</t>
  </si>
  <si>
    <t>Spojovače do sešívačky 23/10, z velmi kvalitního pozinkovaného drát, balení 1000 ks, kvalita C 1008, povrchová úprava: ZN 30 – 35 g/m2</t>
  </si>
  <si>
    <t>Spojovače NO. 10, z velmi kvalitního pozinkovaného drátu, balení 1000 ks, kvalita C 1008, povrchová úprava: ZN 30 – 35 g/m2</t>
  </si>
  <si>
    <t>Archivační krabice A4 z hladké lepenky na ukládání dokumentů, vyrobeno ze strojní lepenky tl. 1,5mm, má 2 otvory pro usnadnění vkládání / vyjímání a pět popisných stran, šíře 80mm, barva červená, 260x330x80mm</t>
  </si>
  <si>
    <t>Archivační krabice A4 z hladké lepenky na ukládání dokumentů, vyrobeno ze strojní lepenky tl. 1,5mm, má 2 otvory pro usnadnění vkládání / vyjímání a pět popisných stran, šíře 80mm, barva modrá, 260x330x80mm</t>
  </si>
  <si>
    <t>Archivační krabice A4 z hladké lepenky na ukládání dokumentů, vyrobeno ze strojní lepenky tl. 1,5mm, má 2 otvory pro usnadnění vkládání / vyjímání a pět popisných stran, šíře 80mm, barva zelená, 260x330x80mm</t>
  </si>
  <si>
    <t>Archivační krabice A4 z hladké lepenky na ukládání dokumentů, vyrobeno ze strojní lepenky tl. 1,5mm, má 2 otvory pro usnadnění vkládání / vyjímání a pět popisných stran, šíře 80mm, barva šedá, 260x330x80mm</t>
  </si>
  <si>
    <t>Archivační box z pětivrstvého kartonu, hnědý pro 5 kusů pořadačů , uzavíratelný z vrchu, rozměry 430 x 340 x 310 mm, recykl</t>
  </si>
  <si>
    <t>Razítková barva do samonamáčecích razítek, odolná vůči UV záření, objem: 25 až 30 ml, barva: černá.</t>
  </si>
  <si>
    <t>Razítková barva do samonamáčecích razítek, odolná vůči UV záření, objem: 25 až 30 ml, barva: modrá.</t>
  </si>
  <si>
    <t>Prospektový obal B4 s klopou na delší straně</t>
  </si>
  <si>
    <t>Plastová kapsa B4 s klopou širokou 55mm, zpevněná multiperforace pro zakládání do pořadačů,  transparentní, antistatický a antirelexní,  mic, balení = 10 ks</t>
  </si>
  <si>
    <t>Zakládací obal A4 "L" čirý, hladký, síla mat. 170 mic., balení 10ks</t>
  </si>
  <si>
    <t>Psací podložka s klipem A4, prešpánová, černá</t>
  </si>
  <si>
    <t>Psací podložka prešpánová, formát A4 na výšku, s kovovým klipem na horní straně pro uchycení dokumentů, černá.</t>
  </si>
  <si>
    <t>Psací podložka prešpánová, formát A4 na výšku, s kovovým klipem na horní straně pro uchycení dokumentů, červená.</t>
  </si>
  <si>
    <t>Psací podložka prešpánová, formát A4 na výšku, s kovovým klipem na horní straně pro uchycení dokumentů, zelená.</t>
  </si>
  <si>
    <t>Psací podložka prešpánová, formát A4 na výšku, s kovovým klipem na horní straně pro uchycení dokumentů, modrá.</t>
  </si>
  <si>
    <t>Psací podložka s klipem A4, prešpánová, červená</t>
  </si>
  <si>
    <t>Psací podložka s klipem A4, prešpánová, zelená</t>
  </si>
  <si>
    <t>Psací podložka s klipem A4, prešpánová, modrá</t>
  </si>
  <si>
    <t>Psací podložka, formát A4 na výšku, uzavíratelná, na levé vnitřní straně průhledná kapsa, s kovovým klipem na horní straně pro uchycení dokumentů, materiál: pevná min. 2,5 mm lepenka potažená barevným PVC, + držák na tužku,  barva: černá.</t>
  </si>
  <si>
    <t>Psací podložka, formát A4 na výšku, uzavíratelná, na levé vnitřní straně průhledná kapsa, s kovovým klipem na horní straně pro uchycení dokumentů, materiál: pevná min. 2,5 mm lepenka potažená barevným PVC, + držák na tužku, barva: červená.</t>
  </si>
  <si>
    <t>Psací podložka, formát A4 na výšku, uzavíratelná, na levé vnitřní straně průhledná kapsa, s kovovým klipem na horní straně pro uchycení dokumentů, materiál: pevná min. 2,5 mm lepenka potažená barevným PVC, + držák na tužku, barva: zelená</t>
  </si>
  <si>
    <t>A4, klasický papírový, závěsný, s přední stranou půlenou, materiál karton, barva fialová</t>
  </si>
  <si>
    <t>A4, klasický papírový, závěsný, s přední stranou půlenou, materiál karton, barva oranžová</t>
  </si>
  <si>
    <t>A4, klasický papírový, závěsný, s přední stranou půlenou, materiál karton, barva růžový</t>
  </si>
  <si>
    <t>A4, klasický papírový, závěsný, s přední stranou půlenou, materiál karton, barva zelený</t>
  </si>
  <si>
    <t>A4, klasický papírový, závěsný, s přední stranou půlenou, materiál karton, barva modrá</t>
  </si>
  <si>
    <t>Dvoukroužkový pořadač A4, materiál Opaline poloprůhedný, tloušťka 800 mic, šířka hřbetu 20 mm, barva červená</t>
  </si>
  <si>
    <t>Dvoukroužkový pořadač A4, materiál Opaline poloprůhedný, tloušťka 800 mic, šířka hřbetu 20 mm, barva čirá</t>
  </si>
  <si>
    <t>Dvoukroužkový pořadač A4, materiál Opaline poloprůhedný, tloušťka 800 mic, šířka hřbetu 20 mm, barva modrá</t>
  </si>
  <si>
    <t>Čtyřkroužkový pořadač A4, materiál Opaline poloprůhedný, tloušťka 800 mic, šířka hřbetu 20 mm, barva čirá</t>
  </si>
  <si>
    <t>Čtyřkroužkový pořadač A4, materiál opaline poloprůhedný, tloušťka 800 mic, šířka hřbetu 20 mm, barva oranžová</t>
  </si>
  <si>
    <t>Čtyřkroužkový pořadač A4, materiál Opaline poloprůhedný, tloušťka 800 mic, šířka hřbetu 20 mm, barva zelená</t>
  </si>
  <si>
    <t>Rozlišovač papírový, vhodný pro všechny druhy pořadačů, rozměr: 10,5 x 24,0 cm, mix barev - modrá, oranžová, růžová, zelená, žlutá, balení = 100 ks, euro děrování</t>
  </si>
  <si>
    <t xml:space="preserve">Motouz 250 g, </t>
  </si>
  <si>
    <t>Polypropylenový motouz 250 g, různé barvy, silný</t>
  </si>
  <si>
    <t xml:space="preserve">Motouz přírodní 500x3, 50 g, </t>
  </si>
  <si>
    <t>Sáčky se samouzavíracím zipem, opakovaně použitelné, barva: čirá, rozměr (š x v): 10 x 15 cm, baleno po 100 ks., červená lišta, euro závěs</t>
  </si>
  <si>
    <t>Sáčky se samouzavíracím zipem, opakovaně použitelné, barva: čirá, rozměr (š x v): 12 x 17 cm, baleno po 100 ks, červená lišta, euro závěs</t>
  </si>
  <si>
    <t>Sáčky se samouzavíracím zipem, opakovaně použitelné, barva: čirá, rozměr (š x v): 15 x 22 cm, baleno po 100 ks, červená lišta, euro závěs</t>
  </si>
  <si>
    <t>Sáčky se samouzavíracím zipem, opakovaně použitelné, barva: čirá, rozměr (š x v): 30 x 40 cm, baleno po 100 ks, červená lišta, euro závěs</t>
  </si>
  <si>
    <t>Sáčky se samouzavíracím zipem, opakovaně použitelné, barva: čirá, rozměr (š x v): 20 x 30 cm, baleno po 100 ks, červená lišta, euro závěs</t>
  </si>
  <si>
    <t>Sáčky se samouzavíracím zipem, opakovaně použitelné, barva: čirá, rozměr (š x v): 25 x 35 cm, baleno po 100 ks, červená lišta, euro závěs</t>
  </si>
  <si>
    <t>Sáčky se samouzavíracím zipem, opakovaně použitelné, barva: čirá, rozměr (š x v): 6 x 8 cm, baleno po 100 ks, červená lišta, euro závěs</t>
  </si>
  <si>
    <t>Sáčky se samouzavíracím zipem, opakovaně použitelné, barva: čirá, rozměr (š x v): 8 x 12 cm, baleno po 100 ks, červená lišta, euro závěs</t>
  </si>
  <si>
    <t>PE taška 55x60, průhmat, bílá</t>
  </si>
  <si>
    <t>Fólie fixační š 125/23mic, návin 120 (granát), dutinka 240g</t>
  </si>
  <si>
    <t>Menu box 2-dílný termo, balení =125ks, s víkem</t>
  </si>
  <si>
    <t>Menu box 1-dílný termo, balení =125ks, s víkem</t>
  </si>
  <si>
    <t>Víčko vypouklé bílé, prům. 80mm, balení = 100ks</t>
  </si>
  <si>
    <t>Stojánek na papírový špalíček, černý, drátěný, velikost 100 x 100 x 90 mm</t>
  </si>
  <si>
    <t>Plastový odkladač na dokumenty formátu A4, zasouvatelný, spodní část děrovaná, pevný plast, barva černá, 350x255x70</t>
  </si>
  <si>
    <t>Plastový odkladač na dokumenty formátu A4, zasouvatelný, spodní část děrovaná, pevný plast, barva červená, 350x255x70</t>
  </si>
  <si>
    <t>Plastový odkladač na dokumenty formátu A4, zasouvatelný, spodní část děrovaná, pevný plast, barva žlutý, 350x255x70</t>
  </si>
  <si>
    <t>Plastový odkladač na dokumenty formátu A4, zasouvatelný, spodní část děrovaná, pevný plast, barva čirá,  350x255x70</t>
  </si>
  <si>
    <t>Plastový odkladač na dokumenty formátu A4, zasouvatelný, spodní část děrovaná, pevný plast, barva modrá čirá, 350x255x70</t>
  </si>
  <si>
    <t>Plastový odkladač na dokumenty formátu A4, zasouvatelný, spodní část děrovaná, pevný plast, barva modrá, 350x255x70</t>
  </si>
  <si>
    <t>Plastový odkladač na dokumenty formátu A4, zasouvatelný, spodní část děrovaná, pevný plast, barva oranžová, 350x255x70</t>
  </si>
  <si>
    <t>Plastový odkladač na dokumenty formátu A4, zasouvatelný, spodní část děrovaná, pevný plast, barva šedá, 350x255x70</t>
  </si>
  <si>
    <t>Plastový odkladač na dokumenty formátu A4, zasouvatelný, spodní část děrovaná, pevný plast, barva zelená, 350x255x70</t>
  </si>
  <si>
    <t>Stojan na dokumenty plast šedý</t>
  </si>
  <si>
    <t>Vědecká kalkulačka, solární i bateriové napájení, 16místný bodový displej, goniometrické funkce, zlomky, logaritmus, odmocniny, výpočet procent, s ochranným pouzdrem, 80x150mm</t>
  </si>
  <si>
    <t>Desky pro kroužkovou vazbu A4, chromolux, lesklý karton, barva bílá, balení = 100 ks</t>
  </si>
  <si>
    <t>Laminovací kapsa A4 samolepící</t>
  </si>
  <si>
    <t>Laminovací kapsa A5 - 100 mic, matná</t>
  </si>
  <si>
    <t>Laminovací kapsa pro formát A5 (154 x 216 mm), čirá, matná, síla 100 mikronů, balení=100ks</t>
  </si>
  <si>
    <t>Laminovací kapsa A4 - 125 mic, matná</t>
  </si>
  <si>
    <t>Laminovací kapsa pro formát A4 (216 x 303 mm), čirá, matná, síla 125 mikronů, balení=100ks</t>
  </si>
  <si>
    <t>Baterie, typ: LR6 (AA), druh: super alkalická, napětí: 1,5V, počet v balení: 4 ks., provozní teplota -18-50°C</t>
  </si>
  <si>
    <t>Baterie, typ: LR14 (C), druh: alkalická, napětí: 1,5V., provozní teplota -18-50°C</t>
  </si>
  <si>
    <t>Baterie, typ: 6LR61 (9V), druh: alkalická, napětí: 9V, provozní teplota -18-50°C</t>
  </si>
  <si>
    <t>Baterie, typ: LR20 (D), druh: alkalická, napětí: 1,5V,provozní teplota -18-50°C</t>
  </si>
  <si>
    <t>Baterie, typ: LR03 (AAA), druh: super alkalická, napětí: 1,5V, počet v balení: 4 ks, provozní teplota -18-50°C</t>
  </si>
  <si>
    <t>Flipchart magnetický</t>
  </si>
  <si>
    <t>Flipchart tabule s třínohým stativem, stavitelná výška, s výsuvnými rameny, tabule bíle lakovaná, popisovatelná, blok připevněný čepy a svěrkou, odkládací přihrádka. Popisovatelná plocha 58 x 84 cm.</t>
  </si>
  <si>
    <t>Magnetická tabule popisovatelná za sucha stíratelnými popisovači, rozměr: 120x90 cm, rám: hliníkový, barva hliníkového rámu: stříbrná , povrch: keramický , barva povrchu: bílá, balení obsahuje odkládací poličku, montážní sadu k připevnění na zeď a krytky rohů.</t>
  </si>
  <si>
    <t>Magnetická tabule popisovatelná za sucha stíratelnými popisovači, rozměr: 90x60 cm, 
rám: hliníkový, barva hliníkového rámu: stříbrná povrch: keramický 
barva povrchu: bílá, 
balení obsahuje odkládací poličku, montážní sadu k připevnění na zeď a krytky rohů.</t>
  </si>
  <si>
    <t>Magnetická houbička na bílé tabule s vyměnitelnými filcy., rozměr 140x40x33</t>
  </si>
  <si>
    <t>Křída školní bílá, balení=100ks</t>
  </si>
  <si>
    <t>Křída bílá 12ks</t>
  </si>
  <si>
    <t>Křída školní bílá, bezprašná balení=12ks, hranatá</t>
  </si>
  <si>
    <t>Barevná školní křída, hranatá, balení=6ks, 12x12x100</t>
  </si>
  <si>
    <t>Čistící roztok na bílé tabule s rozprašovačem, obsah 250 ml., Ethanol 6-9%.</t>
  </si>
  <si>
    <t>Magnet, průměr 20 mm, barva černá, feritový silně přilnavý, 86% FE2O3, 14% BAO</t>
  </si>
  <si>
    <t xml:space="preserve">Magnety kulaté 20mm, barva - modrá, zelená, červená, žlutá, zasazený do plastu </t>
  </si>
  <si>
    <t>Připínáčky do korkové nástěnky, s plastovou ergonomickou hlavičkou a kovovým bodcem, balení = 50 ks, délka 25mm</t>
  </si>
  <si>
    <t>Kalendář stolní pracovní 300x150mm, daňový</t>
  </si>
  <si>
    <t>Kalendář stolní kvěniny 230x150mm, týdenní</t>
  </si>
  <si>
    <t>Kalendář stolní  cestování ČR 230x150mm, týdenní</t>
  </si>
  <si>
    <t>Kalendář stolní  příroda,hory</t>
  </si>
  <si>
    <t>Kalendář nástěnný 3 měsíční, s posuvným jezdcem, skládaný, spojený kroužkovou vazbou 300x420mm</t>
  </si>
  <si>
    <t>Diář A4 denní s pevnými deskami Vivella, různé barvy, ne černý</t>
  </si>
  <si>
    <t>Nůžky s ocelovými nožnicemi, ergonomické držení, délka nůžek včetně rukojeti 20 cm, nerezová ocel</t>
  </si>
  <si>
    <t>Nůžky s ocelovými nožnicemi, ergonomické držení, délka nůžek včetně rukojeti 25,5 cm, nerezová ocel</t>
  </si>
  <si>
    <t>50</t>
  </si>
  <si>
    <t>Odlamovací nůž s plastovým tělem s pojistkou, šířka ostří: 18 mm, možnost výměny čepelí, utaření břitu klipem, ne kolečkem</t>
  </si>
  <si>
    <t>Ořezávátko kovové, kvalitní, balení = 24ks, nerezové ostří</t>
  </si>
  <si>
    <t>Pravítko 20cm transparentní - plastové pravítko. Na pravítku jsou znázorněný milimetry a centimetry, tvrzený čirý plast</t>
  </si>
  <si>
    <t>Pravítko 30cm transparentní - plastové pravítko. Na pravítku jsou znázorněný milimetry a centimetry,  tvrzený čirý plast</t>
  </si>
  <si>
    <t>Pravítko 40cm transparentní - plastové pravítko. Na pravítku jsou znázorněný milimetry a centimetry,  tvrzený čirý plast</t>
  </si>
  <si>
    <t xml:space="preserve">Trojúhelník s ryskou, transparentní, se stupnicí 16 cm/45°. Dodávaný v závěsu,  tvrzený čirý plast </t>
  </si>
  <si>
    <t>25</t>
  </si>
  <si>
    <t>Čistící utěrky na monitory, jsou vhodné pro odstranění prachu, špíny a otisků prstů bez zanechání šmouh, kapiček,  jsou univerzální, mohou být použity na plastový povrch včetně monitorů či televizorů, notebooků, mobilních telefonů, kamer a tabletů, jemné, vlhčené, balené v dóze, balení = 100 ks, 17x17cm</t>
  </si>
  <si>
    <t>Náplň modrá do výše popsaného pera, hrot 0,6</t>
  </si>
  <si>
    <t xml:space="preserve">Plastové kuličkové pero v sytých pastelových barvách. Náplň na olejové bázi se substancí podobné gelu pro pohodlné a lehké psaní. Jehlový hrot o šíři 0,5 mm. Náhradní náplň Extra Fine. Max barev. Balení = 12ks </t>
  </si>
  <si>
    <t>Gelový roller 0,5 modrá</t>
  </si>
  <si>
    <t>Náplň do gelového rolleru modrá 0,5</t>
  </si>
  <si>
    <t>Gelový roller 0,7 zelená</t>
  </si>
  <si>
    <t>Náplň do gelového rolleru zelená 0,7</t>
  </si>
  <si>
    <t>Propiska gelová, modrá 0,5</t>
  </si>
  <si>
    <t>Propiska gelová, plastová, gumový úchop, s vyzkouzní gel. Náplní, kovový klip</t>
  </si>
  <si>
    <t>Náplň do gelové propisky modrá 0,5</t>
  </si>
  <si>
    <t>Náplň modrá do výše popsané propisky</t>
  </si>
  <si>
    <t>Propiska gelová, červená 0,5</t>
  </si>
  <si>
    <t>Propiska gelová, plastová, gumový úchop, s vyzkouzní gel. náplní, kovový klip</t>
  </si>
  <si>
    <t>Náplň do gelové propisky červená 0,5</t>
  </si>
  <si>
    <t>Propiska gelová, černá 0,5</t>
  </si>
  <si>
    <t>Náplň do gelové propisky černá 0,5</t>
  </si>
  <si>
    <t>Propiska gelová, zelená 0,5</t>
  </si>
  <si>
    <t>Náplň do gelové propisky zelenámodrá 0,5</t>
  </si>
  <si>
    <t>Tužka obyčejná č. G1</t>
  </si>
  <si>
    <t>Tužka obyčejnáč.G2</t>
  </si>
  <si>
    <t>Tužka obyčejná č.G3</t>
  </si>
  <si>
    <t>Jednorázové kuličkové pero s výbornými psacími vlastnostmi. Plněné je nízkoviskózním inkoustem, který zaručuje jemné a hlladké psaní. Nízkoviskózní inkoust je neporovnatelný s jinými inkoustovými a gelovými náplněmi. Pero má tenký jehlový hrot a průhledný plášť s možností kontroly náplně a trojúhelníkové ERGO držení, s víčkem, délka min. 17cm</t>
  </si>
  <si>
    <t>Jednorázové kuličkové pero s výbornými psacími vlastnostmi. Plněné je nízkoviskózním inkoustem, který zaručuje jemné a hlladké psaní. Nízkoviskózní inkoust je neporovnatelný s jinými inkoustovými a gelovýmim náplněmi. Pero má tenký jehlový hrot a průhledný plášť s možností kontroly náplně a trojúhelníkové ERGO držení, s víčkem, délka min. 17cm</t>
  </si>
  <si>
    <t>Gumovací roller 0,7, modrá, s víčkem a klipem</t>
  </si>
  <si>
    <t>Náplň do gumovacího rolleru modrá 0,7</t>
  </si>
  <si>
    <t>Gumovací roller 0,7, červená, s víčkem a klipem</t>
  </si>
  <si>
    <t>Náplň do gumovacího rolleru červená 0,7</t>
  </si>
  <si>
    <t>Roller Clicker 0,5 modrá</t>
  </si>
  <si>
    <t>5 ks</t>
  </si>
  <si>
    <t>Roller Clicker 0,7 modrá</t>
  </si>
  <si>
    <t>Popisovač permanentní M 1mm, hrot 2mm</t>
  </si>
  <si>
    <t>Jemný popisovač s plastovým hrotem na psaní na papír, délka stopy 1600m. Balní = 10ks, barva černá, bílé tělo, víčko s klipem</t>
  </si>
  <si>
    <t>Jemný popisovač s plastovým hrotem na psaní na papír, délka stopy 1600m. Balní = 10ks, barva červená, bílé tělo, víčko s klipem</t>
  </si>
  <si>
    <t>Jemný popisovač s plastovým hrotem na psaní na papír, délka stopy 1600m. Balní = 10ks, barva modrá, bílé tělo, víčko s klipem</t>
  </si>
  <si>
    <t>Jemný popisovač s plastovým hrotem na psaní na papír, délka stopy 1600m. Balní = 10ks, barva zelená, bílé tělo, víčko s klipem</t>
  </si>
  <si>
    <t>Superfluorescenční zvýrazňovač s reflexním inkoustem, textliner 46 hranatý, cca 2,5cm široký, světlostálý, na všechny druhy papíru, klínový hrot, šířka stopy 1 - 5,2 mm. Celé tělo v jedné barvě, dle barvy inkoustu. Balení = 10ks, barva žlutá, délka 120mm</t>
  </si>
  <si>
    <t>Superfluorescenční zvýrazňovač s reflexním inkoustem, textliner 48 hranatý, cca 2,5cm široký, světlostálý, na všechny druhy papíru, klínový hrot, šířka stopy 1 - 5,2 mm. Celé tělo v jedné barvě, dle barvy inkoustu. Balení = 10ks, barva růžová, délka 120mm</t>
  </si>
  <si>
    <t>Celofluorescenční zvýrazňovač s reflexním inkoustem, textliner 48 hranatý, cca 2,5cm široký, světlostálý, na všechny druhy papíru, klínový hrot, šířka stopy 1 - 5,2 mm. Celé tělo v jedné barvě, dle barvy inkoustu. Balení = 10ks, barva zelená,  délka 120mm</t>
  </si>
  <si>
    <t>Superfluorescenční zvýrazňovač s reflexním inkoustem, textliner 48 hranatý, cca 2,5cm široký, světlostálý, na všechny druhy papíru, klínový hrot, šířka stopy 1 - 5,2 mm. Celé tělo v jedné barvě, dle barvy inkoustu. Balení = 10ks, barva oranžová ,  délka 120mm</t>
  </si>
  <si>
    <t>Superfluorescenční zvýrazňovač s reflexním inkoustem, textliner 48 hranatý, cca 2,5cm široký, světlostálý, na všechny druhy papíru, klínový hrot, šířka stopy 1 - 5,2 mm. Celé tělo v jedné barvě, dle barvy inkoustu, . Balení = 10ks, barva modrá ,  délka 120mm</t>
  </si>
  <si>
    <t>Popisovač na bílé keramické a smaltované tabule, zdravotně nezávadný, za sucha stíratelný, světlostálý, válcový hrot, šířka stopy 2,5mm, délka stopy 600m.Tělo popisovače bílé, víčko a konec v barvě popisu. Balení = 10ks, barva černá</t>
  </si>
  <si>
    <t>Popisovač na bílé keramické a smaltované tabule, zdravotně nezávadný, za sucha stíratelný, světlostálý, válcový hrot, šířka stopy 2,5mm, délka stopy 600m.Tělo popisovače bílé, víčko a konec v barvě popisu. Balení = 10ks, barva červená</t>
  </si>
  <si>
    <t>Popisovač na bílé keramické a smaltované tabule, zdravotně nezávadný, za sucha stíratelný, světlostálý, válcový hrot, šířka stopy 2,5mm, délka stopy 600m.Tělo popisovače bílé, víčko a konec v barvě popisu. Balení = 10ks, barva modrá</t>
  </si>
  <si>
    <t>Popisovač na bílé keramické a smaltované tabule, zdravotně nezávadný, za sucha stíratelný, světlostálý, válcový hrot, šířka stopy 2,5mm, délka stopy 600m.Tělo popisovače bílé, víčko a konec v barvě popisu. Balení = 10ks, barva zelená</t>
  </si>
  <si>
    <t>Ekologický popisovač na bílé tabule s výměnitelnou náplní, intenzivní barvy viditelné i z velké vzdálenosti, nepřerušovaná stopa, vyroben z 91 % z recyklovaných materiálů (nezahrnuje vyměnitelné části), Balení = 10ks, barva červená,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</si>
  <si>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černá,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</si>
  <si>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zelená,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</si>
  <si>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mosrá, šířka stopy 2,4mm, prům. 23mm, víčko v barvě inkoustu</t>
  </si>
  <si>
    <t>Permanentní fix bílý 1,2mm</t>
  </si>
  <si>
    <t>Permanentní fix bílý na většinu povrchů, válcový hrot, odolný otěru</t>
  </si>
  <si>
    <t>Fix Edding 751</t>
  </si>
  <si>
    <t>Fix Edding 751, celokovový, lakový 1mm, barva černá, modrá, zlatá, stříbrmmá, žlutá, črvená, bílá, zelená</t>
  </si>
  <si>
    <t>Souprava 12 ks AKVARELOVÝCH barevných pastelek v krabičce, vyznačují se sytou barevnou stopou</t>
  </si>
  <si>
    <t>Pentilka trojhranná 0,5mm, barva těla pastelové barvy. Balení = 12ks. Tuha HB, s pryží a kobovým klipem</t>
  </si>
  <si>
    <t>Pentilka kovová s eloxovaného hliníku a s chromovými doplňkyvíce barev těla, Balení = 10ks. Tuha HB</t>
  </si>
  <si>
    <t>Visačka s klipem</t>
  </si>
  <si>
    <t>Visačka s klipem + špendlík PVC, 56x90</t>
  </si>
  <si>
    <t>Visačka plastová</t>
  </si>
  <si>
    <t>Visačka plastová na magnetické karty IDS, tvrzený silný plast</t>
  </si>
  <si>
    <t>Šňůrka s karabinou</t>
  </si>
  <si>
    <t>Šňůrka s karabinou na krk, dutá šňůrka 12mm, délka 900mm, karabina 35x14mm</t>
  </si>
  <si>
    <t>Visačka na klíče</t>
  </si>
  <si>
    <t>Visačka na klíče s popisovatelnou částí, min. délka 50mm s kroužkem, mix barev</t>
  </si>
  <si>
    <t>Lepidlo vteřinové</t>
  </si>
  <si>
    <t>Lepidlo vteřinové, univerzální</t>
  </si>
  <si>
    <t>Univerzální lepidlo vteřinové, super bond, odolné teplotě, vodě a otřesům, na kov, porcelán, plasty, gumu, kůži, dřevo</t>
  </si>
  <si>
    <t>Lepidlo vteřinové Power flex</t>
  </si>
  <si>
    <t>Power flex vteřinové lepidlo, gel, super bond, extra silný a flexibilní, odolný vůči otřesům i vodě</t>
  </si>
  <si>
    <t>2 g</t>
  </si>
  <si>
    <t>Univerzální kontaktní lepidlo 120ml</t>
  </si>
  <si>
    <t>Univerzální kontaktní lepidlo 120ml, na dřevo, tvrzené plasty, kůži, gumu, kov, textil, překližku. Nevhodné na PVC, PP a PE.</t>
  </si>
  <si>
    <t>120 g</t>
  </si>
  <si>
    <t>Speciální kontaktní lepidlo pro extrémně namáhané spoje, 120ml</t>
  </si>
  <si>
    <t>Speciální kontaktní lepidlo pro extrémně namáhané spoje, 120ml, s vyšší odolností vůči vodě, dlouhotrvajícímu ohýbání a teplotám až do +120°C, na dřevo, tvrzené plasty, kůži, gumu, kov, textil, překližku. Nevhodné na PVC, PP a PE.</t>
  </si>
  <si>
    <t>Lepící páska žluto-černá</t>
  </si>
  <si>
    <t>Lepicí páska žluto-černá 50/66m</t>
  </si>
  <si>
    <t>Páska výtražná červeno-bílá</t>
  </si>
  <si>
    <t>Páska výstražná 45m/200m, červeno-bílá</t>
  </si>
  <si>
    <t>Bombičky inkoustové</t>
  </si>
  <si>
    <t>Bombičky inkoustové 6ks, modré</t>
  </si>
  <si>
    <t>Bombičky pro Parker</t>
  </si>
  <si>
    <t>Bombičky pro Parker, inkoust modré, 5ks</t>
  </si>
  <si>
    <t>Fix sada 12ks</t>
  </si>
  <si>
    <t>Fis sada 12ks, vypratelné, 1,8mm</t>
  </si>
  <si>
    <t>Vidlička dřevěná</t>
  </si>
  <si>
    <t>Vidlička dřevěná 16cm, 100ks</t>
  </si>
  <si>
    <t>Pravítko kovové</t>
  </si>
  <si>
    <t>Pravítko kovové 30cm s úchytem</t>
  </si>
  <si>
    <t>10</t>
  </si>
  <si>
    <t>Organizátor</t>
  </si>
  <si>
    <t>Organizátor 3 přihrádky, drátěný, vel. 175x135x80</t>
  </si>
  <si>
    <t>Kovový pětibox</t>
  </si>
  <si>
    <t>Kovový kancelářská pětibox na spisy, drátěný, 290x375x350</t>
  </si>
  <si>
    <t>Kovový trojbox</t>
  </si>
  <si>
    <t>Kovový kancelářská trojbox na spisy, drátěný, 290x260x350</t>
  </si>
  <si>
    <t>Stojánek na tužky hranatý černý</t>
  </si>
  <si>
    <t>Stojánek na tužky, černý, drátěný, 75x75x95 mm</t>
  </si>
  <si>
    <t>Ubrousky 33x33cm</t>
  </si>
  <si>
    <t>Ubrousky 33x33, 1-vrstvé, bílé, 100ks</t>
  </si>
  <si>
    <t>Potravinářská fólie</t>
  </si>
  <si>
    <t>Potravinářská fólie 300/20m</t>
  </si>
  <si>
    <t>Potravinářská fólie 450x300m</t>
  </si>
  <si>
    <t xml:space="preserve">CELKEM bez DPH </t>
  </si>
  <si>
    <t>Děrovačky, sešívačky, sponky, spojovače , klipy</t>
  </si>
  <si>
    <t>Jednorázové nádobí, ubrousky, kapesníčky</t>
  </si>
  <si>
    <t>Náplň do kuličkového pera, modrá 0,5</t>
  </si>
  <si>
    <t>Pera, náplně, rollery, tužky, zvýrazňovače, pentilky, tuhy, pastelky, visačky, šňůrky</t>
  </si>
  <si>
    <t>Tuhy do pentilky 0,5 HB. Tuhy se vyznačují sytou černou stopou. V krabičce 12ks tuh.</t>
  </si>
  <si>
    <t>30 g</t>
  </si>
  <si>
    <t>130 g</t>
  </si>
  <si>
    <t>250 g</t>
  </si>
  <si>
    <t>66 m</t>
  </si>
  <si>
    <t>20 ml</t>
  </si>
  <si>
    <t xml:space="preserve"> </t>
  </si>
  <si>
    <t>CELKEM DPH</t>
  </si>
  <si>
    <t>CELKEM S DPH</t>
  </si>
  <si>
    <t>Příloha č. 4 - cenový přehled poptávaných komodit</t>
  </si>
  <si>
    <t>Diář A4denní</t>
  </si>
  <si>
    <t>Diář A6 týdenní</t>
  </si>
  <si>
    <t>Diář A6 týdenní s pevnými deskami Vivella, různé barvy, ne černý, 85x155mm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</si>
</sst>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0">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u val="single"/>
      <sz val="11"/>
      <color theme="10"/>
      <name val="Calibri"/>
      <family val="2"/>
      <scheme val="minor"/>
    </font>
    <font>
      <b/>
      <sz val="20"/>
      <name val="Arial"/>
      <family val="2"/>
    </font>
    <font>
      <sz val="14"/>
      <color theme="1"/>
      <name val="Arial"/>
      <family val="2"/>
    </font>
    <font>
      <b/>
      <sz val="14"/>
      <name val="Arial"/>
      <family val="2"/>
    </font>
    <font>
      <b/>
      <sz val="14"/>
      <color theme="1"/>
      <name val="Arial"/>
      <family val="2"/>
    </font>
  </fonts>
  <fills count="1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6" tint="0.39998000860214233"/>
        <bgColor indexed="64"/>
      </patternFill>
    </fill>
  </fills>
  <borders count="40">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right style="thin"/>
      <top/>
      <bottom style="medium"/>
    </border>
    <border>
      <left/>
      <right style="thin"/>
      <top/>
      <bottom style="thin"/>
    </border>
    <border>
      <left style="thin"/>
      <right style="thin"/>
      <top/>
      <bottom/>
    </border>
    <border>
      <left style="thin"/>
      <right style="thin"/>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medium"/>
      <right style="thin"/>
      <top style="medium"/>
      <bottom/>
    </border>
    <border>
      <left style="thin"/>
      <right style="thin"/>
      <top style="thin"/>
      <bottom/>
    </border>
    <border>
      <left/>
      <right style="thin"/>
      <top style="medium"/>
      <bottom style="thin"/>
    </border>
    <border>
      <left style="medium"/>
      <right style="medium"/>
      <top/>
      <bottom style="medium"/>
    </border>
    <border>
      <left/>
      <right style="thin"/>
      <top style="medium"/>
      <bottom/>
    </border>
    <border>
      <left style="thin"/>
      <right style="thin"/>
      <top style="medium"/>
      <bottom/>
    </border>
    <border>
      <left style="thin"/>
      <right/>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top style="medium"/>
      <bottom style="thin"/>
    </border>
    <border>
      <left style="thin"/>
      <right/>
      <top style="thin"/>
      <bottom style="thin"/>
    </border>
    <border>
      <left style="thin"/>
      <right/>
      <top style="thin"/>
      <bottom style="medium"/>
    </border>
    <border>
      <left style="thin"/>
      <right/>
      <top/>
      <bottom style="thin"/>
    </border>
    <border>
      <left/>
      <right/>
      <top style="thin"/>
      <bottom/>
    </border>
    <border>
      <left/>
      <right/>
      <top/>
      <bottom style="medium"/>
    </border>
    <border>
      <left style="medium"/>
      <right style="medium"/>
      <top style="medium"/>
      <bottom/>
    </border>
    <border>
      <left style="medium"/>
      <right style="medium"/>
      <top/>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pplyNumberFormat="0" applyFill="0" applyBorder="0" applyAlignment="0" applyProtection="0"/>
  </cellStyleXfs>
  <cellXfs count="171">
    <xf numFmtId="0" fontId="0" fillId="0" borderId="0" xfId="0"/>
    <xf numFmtId="0" fontId="4" fillId="0" borderId="0" xfId="0" applyFont="1" applyProtection="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0" xfId="0" applyFont="1" applyProtection="1">
      <protection locked="0"/>
    </xf>
    <xf numFmtId="0" fontId="1" fillId="2" borderId="6" xfId="0" applyFont="1" applyFill="1" applyBorder="1" applyAlignment="1" applyProtection="1">
      <alignment horizontal="center" vertical="center" wrapText="1"/>
      <protection locked="0"/>
    </xf>
    <xf numFmtId="0" fontId="1" fillId="3" borderId="0" xfId="0" applyFont="1" applyFill="1" applyProtection="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4" fillId="4" borderId="9" xfId="0" applyFont="1" applyFill="1" applyBorder="1" applyProtection="1">
      <protection locked="0"/>
    </xf>
    <xf numFmtId="0" fontId="2" fillId="2" borderId="10"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protection/>
    </xf>
    <xf numFmtId="0" fontId="1" fillId="2" borderId="2"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protection/>
    </xf>
    <xf numFmtId="0" fontId="2" fillId="2" borderId="12"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protection/>
    </xf>
    <xf numFmtId="0" fontId="1" fillId="2" borderId="2" xfId="0" applyFont="1" applyFill="1" applyBorder="1" applyAlignment="1" applyProtection="1">
      <alignment vertical="center" wrapText="1"/>
      <protection/>
    </xf>
    <xf numFmtId="0" fontId="2" fillId="2" borderId="14" xfId="0" applyFont="1" applyFill="1" applyBorder="1" applyAlignment="1" applyProtection="1">
      <alignment horizontal="center" vertical="center"/>
      <protection/>
    </xf>
    <xf numFmtId="0" fontId="1" fillId="2" borderId="3" xfId="0" applyFont="1" applyFill="1" applyBorder="1" applyAlignment="1" applyProtection="1">
      <alignment vertical="center" wrapText="1"/>
      <protection/>
    </xf>
    <xf numFmtId="0" fontId="2" fillId="2" borderId="15" xfId="0" applyFont="1" applyFill="1" applyBorder="1" applyAlignment="1" applyProtection="1">
      <alignment horizontal="center" vertical="center"/>
      <protection/>
    </xf>
    <xf numFmtId="0" fontId="1" fillId="2" borderId="2" xfId="0" applyFont="1" applyFill="1" applyBorder="1" applyAlignment="1" applyProtection="1">
      <alignment horizontal="left" vertical="center" wrapText="1"/>
      <protection/>
    </xf>
    <xf numFmtId="0" fontId="1" fillId="2" borderId="1" xfId="20" applyFont="1" applyFill="1" applyBorder="1" applyAlignment="1" applyProtection="1">
      <alignment vertical="center" wrapText="1"/>
      <protection/>
    </xf>
    <xf numFmtId="0" fontId="1" fillId="2" borderId="1" xfId="20" applyFont="1" applyFill="1" applyBorder="1" applyAlignment="1" applyProtection="1">
      <alignment horizontal="center" vertical="center" wrapText="1"/>
      <protection/>
    </xf>
    <xf numFmtId="0" fontId="1" fillId="2" borderId="2" xfId="20" applyFont="1" applyFill="1" applyBorder="1" applyAlignment="1" applyProtection="1">
      <alignment vertical="center" wrapText="1"/>
      <protection/>
    </xf>
    <xf numFmtId="0" fontId="1" fillId="2" borderId="2" xfId="20" applyFont="1" applyFill="1" applyBorder="1" applyAlignment="1" applyProtection="1">
      <alignment horizontal="center" vertical="center" wrapText="1"/>
      <protection/>
    </xf>
    <xf numFmtId="0" fontId="2" fillId="4" borderId="11" xfId="0" applyFont="1" applyFill="1" applyBorder="1" applyAlignment="1" applyProtection="1">
      <alignment horizontal="center" vertical="center"/>
      <protection/>
    </xf>
    <xf numFmtId="0" fontId="2" fillId="2" borderId="11" xfId="20" applyFont="1" applyFill="1" applyBorder="1" applyAlignment="1" applyProtection="1">
      <alignment horizontal="center" vertical="center"/>
      <protection/>
    </xf>
    <xf numFmtId="0" fontId="1" fillId="2" borderId="3" xfId="20" applyFont="1" applyFill="1" applyBorder="1" applyAlignment="1" applyProtection="1">
      <alignment vertical="center" wrapText="1"/>
      <protection/>
    </xf>
    <xf numFmtId="0" fontId="1" fillId="2" borderId="3" xfId="20" applyFont="1" applyFill="1" applyBorder="1" applyAlignment="1" applyProtection="1">
      <alignment horizontal="center" vertical="center" wrapText="1"/>
      <protection/>
    </xf>
    <xf numFmtId="0" fontId="2" fillId="2" borderId="10" xfId="20" applyFont="1" applyFill="1" applyBorder="1" applyAlignment="1" applyProtection="1">
      <alignment horizontal="center" vertical="center"/>
      <protection/>
    </xf>
    <xf numFmtId="0" fontId="2" fillId="2" borderId="12" xfId="20" applyFont="1" applyFill="1" applyBorder="1" applyAlignment="1" applyProtection="1">
      <alignment horizontal="center" vertical="center"/>
      <protection/>
    </xf>
    <xf numFmtId="0" fontId="2" fillId="3" borderId="11" xfId="0" applyFont="1" applyFill="1" applyBorder="1" applyAlignment="1" applyProtection="1">
      <alignment horizontal="center" vertical="center"/>
      <protection/>
    </xf>
    <xf numFmtId="0" fontId="2" fillId="4" borderId="11" xfId="20" applyFont="1" applyFill="1" applyBorder="1" applyAlignment="1" applyProtection="1">
      <alignment horizontal="center" vertical="center"/>
      <protection/>
    </xf>
    <xf numFmtId="0" fontId="2" fillId="3" borderId="11" xfId="20" applyFont="1" applyFill="1" applyBorder="1" applyAlignment="1" applyProtection="1">
      <alignment horizontal="center" vertical="center"/>
      <protection/>
    </xf>
    <xf numFmtId="0" fontId="2" fillId="3" borderId="12" xfId="20" applyFont="1" applyFill="1" applyBorder="1" applyAlignment="1" applyProtection="1">
      <alignment horizontal="center" vertical="center"/>
      <protection/>
    </xf>
    <xf numFmtId="0" fontId="2" fillId="3" borderId="10" xfId="20" applyFont="1" applyFill="1" applyBorder="1" applyAlignment="1" applyProtection="1">
      <alignment horizontal="center" vertical="center"/>
      <protection/>
    </xf>
    <xf numFmtId="0" fontId="1" fillId="2" borderId="1" xfId="20" applyFont="1" applyFill="1" applyBorder="1" applyAlignment="1" applyProtection="1">
      <alignment horizontal="left" vertical="top" wrapText="1"/>
      <protection/>
    </xf>
    <xf numFmtId="0" fontId="1" fillId="2" borderId="3" xfId="20" applyFont="1" applyFill="1" applyBorder="1" applyAlignment="1" applyProtection="1">
      <alignment horizontal="left" vertical="top" wrapText="1"/>
      <protection/>
    </xf>
    <xf numFmtId="0" fontId="2" fillId="2" borderId="2" xfId="20" applyFont="1" applyFill="1" applyBorder="1" applyAlignment="1" applyProtection="1">
      <alignment horizontal="center" vertical="center"/>
      <protection/>
    </xf>
    <xf numFmtId="0" fontId="1" fillId="2" borderId="16" xfId="20" applyFont="1" applyFill="1" applyBorder="1" applyAlignment="1" applyProtection="1">
      <alignment horizontal="center" vertical="center" wrapText="1"/>
      <protection/>
    </xf>
    <xf numFmtId="49" fontId="4" fillId="3" borderId="0" xfId="0" applyNumberFormat="1" applyFont="1" applyFill="1" applyBorder="1" applyAlignment="1" applyProtection="1">
      <alignment horizontal="center"/>
      <protection locked="0"/>
    </xf>
    <xf numFmtId="0" fontId="4" fillId="3" borderId="0" xfId="0" applyFont="1" applyFill="1" applyProtection="1">
      <protection locked="0"/>
    </xf>
    <xf numFmtId="0" fontId="4" fillId="0" borderId="0" xfId="0" applyFont="1" applyBorder="1" applyProtection="1">
      <protection locked="0"/>
    </xf>
    <xf numFmtId="0" fontId="4" fillId="3" borderId="0" xfId="0" applyFont="1" applyFill="1" applyBorder="1" applyProtection="1">
      <protection locked="0"/>
    </xf>
    <xf numFmtId="49" fontId="1" fillId="2" borderId="1" xfId="20" applyNumberFormat="1" applyFont="1" applyFill="1" applyBorder="1" applyAlignment="1" applyProtection="1">
      <alignment horizontal="center" vertical="center" wrapText="1"/>
      <protection/>
    </xf>
    <xf numFmtId="49" fontId="1" fillId="2" borderId="2" xfId="20" applyNumberFormat="1" applyFont="1" applyFill="1" applyBorder="1" applyAlignment="1" applyProtection="1">
      <alignment horizontal="center" vertical="center" wrapText="1"/>
      <protection/>
    </xf>
    <xf numFmtId="49" fontId="1" fillId="2" borderId="3" xfId="20" applyNumberFormat="1" applyFont="1" applyFill="1" applyBorder="1" applyAlignment="1" applyProtection="1">
      <alignment horizontal="center" vertical="center" wrapText="1"/>
      <protection/>
    </xf>
    <xf numFmtId="0" fontId="1" fillId="2" borderId="1" xfId="0" applyFont="1" applyFill="1" applyBorder="1" applyAlignment="1" applyProtection="1">
      <alignment vertical="center" wrapText="1"/>
      <protection/>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xf>
    <xf numFmtId="0" fontId="2" fillId="4" borderId="3" xfId="20" applyFont="1" applyFill="1" applyBorder="1" applyAlignment="1" applyProtection="1">
      <alignment horizontal="center" vertical="center"/>
      <protection/>
    </xf>
    <xf numFmtId="0" fontId="2" fillId="2" borderId="1" xfId="20" applyFont="1" applyFill="1" applyBorder="1" applyAlignment="1" applyProtection="1">
      <alignment horizontal="center" vertical="center"/>
      <protection/>
    </xf>
    <xf numFmtId="44" fontId="7" fillId="0" borderId="18" xfId="0" applyNumberFormat="1" applyFont="1" applyBorder="1" applyProtection="1">
      <protection/>
    </xf>
    <xf numFmtId="0" fontId="2" fillId="6" borderId="9" xfId="0" applyFont="1" applyFill="1" applyBorder="1" applyAlignment="1" applyProtection="1">
      <alignment horizontal="center" vertical="center"/>
      <protection/>
    </xf>
    <xf numFmtId="0" fontId="2" fillId="6" borderId="9" xfId="0" applyFont="1" applyFill="1" applyBorder="1" applyAlignment="1" applyProtection="1">
      <alignment horizontal="center" vertical="center" wrapText="1"/>
      <protection/>
    </xf>
    <xf numFmtId="4" fontId="2" fillId="7" borderId="9" xfId="0" applyNumberFormat="1" applyFont="1" applyFill="1" applyBorder="1" applyAlignment="1" applyProtection="1">
      <alignment horizontal="center" vertical="center" wrapText="1"/>
      <protection/>
    </xf>
    <xf numFmtId="49" fontId="2" fillId="8" borderId="9" xfId="0" applyNumberFormat="1" applyFont="1" applyFill="1" applyBorder="1" applyAlignment="1" applyProtection="1">
      <alignment horizontal="center" vertical="center"/>
      <protection/>
    </xf>
    <xf numFmtId="0" fontId="1" fillId="2" borderId="3" xfId="0" applyFont="1" applyFill="1" applyBorder="1" applyAlignment="1" applyProtection="1">
      <alignment horizontal="left" vertical="center" wrapText="1"/>
      <protection/>
    </xf>
    <xf numFmtId="0" fontId="1" fillId="2" borderId="1" xfId="0" applyFont="1" applyFill="1" applyBorder="1" applyAlignment="1" applyProtection="1">
      <alignment wrapText="1"/>
      <protection/>
    </xf>
    <xf numFmtId="0" fontId="1" fillId="2" borderId="19" xfId="0" applyFont="1" applyFill="1" applyBorder="1" applyAlignment="1" applyProtection="1">
      <alignment vertical="center" wrapText="1"/>
      <protection/>
    </xf>
    <xf numFmtId="0" fontId="1" fillId="2" borderId="20" xfId="0" applyFont="1" applyFill="1" applyBorder="1" applyAlignment="1" applyProtection="1">
      <alignment vertical="center" wrapText="1"/>
      <protection/>
    </xf>
    <xf numFmtId="0" fontId="1" fillId="2" borderId="20" xfId="0" applyFont="1" applyFill="1" applyBorder="1" applyAlignment="1" applyProtection="1">
      <alignment horizontal="center" vertical="center" wrapText="1"/>
      <protection/>
    </xf>
    <xf numFmtId="0" fontId="1" fillId="2" borderId="16" xfId="0" applyFont="1" applyFill="1" applyBorder="1" applyAlignment="1" applyProtection="1">
      <alignment vertical="center" wrapText="1"/>
      <protection/>
    </xf>
    <xf numFmtId="0" fontId="1" fillId="2" borderId="16" xfId="0" applyFont="1" applyFill="1" applyBorder="1" applyAlignment="1" applyProtection="1">
      <alignment horizontal="center" vertical="center" wrapText="1"/>
      <protection/>
    </xf>
    <xf numFmtId="0" fontId="4" fillId="2" borderId="2" xfId="0" applyFont="1" applyFill="1" applyBorder="1" applyAlignment="1" applyProtection="1">
      <alignment horizontal="left" vertical="center" wrapText="1"/>
      <protection/>
    </xf>
    <xf numFmtId="0" fontId="4" fillId="2" borderId="2" xfId="0" applyFont="1" applyFill="1" applyBorder="1" applyAlignment="1" applyProtection="1">
      <alignment horizontal="center" vertical="center"/>
      <protection/>
    </xf>
    <xf numFmtId="0" fontId="4" fillId="2" borderId="2" xfId="0" applyFont="1" applyFill="1" applyBorder="1" applyAlignment="1" applyProtection="1">
      <alignment vertical="top" wrapText="1"/>
      <protection/>
    </xf>
    <xf numFmtId="0" fontId="4" fillId="2" borderId="2" xfId="0" applyFont="1" applyFill="1" applyBorder="1" applyAlignment="1" applyProtection="1">
      <alignment vertical="center" wrapText="1"/>
      <protection/>
    </xf>
    <xf numFmtId="0" fontId="4" fillId="2" borderId="3" xfId="0" applyFont="1" applyFill="1" applyBorder="1" applyAlignment="1" applyProtection="1">
      <alignment vertical="center" wrapText="1"/>
      <protection/>
    </xf>
    <xf numFmtId="0" fontId="4" fillId="2" borderId="3" xfId="0" applyFont="1" applyFill="1" applyBorder="1" applyAlignment="1" applyProtection="1">
      <alignment horizontal="left" vertical="center" wrapText="1"/>
      <protection/>
    </xf>
    <xf numFmtId="0" fontId="4" fillId="2" borderId="3" xfId="0"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protection/>
    </xf>
    <xf numFmtId="0" fontId="4" fillId="2" borderId="2" xfId="0" applyFont="1" applyFill="1" applyBorder="1" applyAlignment="1" applyProtection="1">
      <alignment wrapText="1"/>
      <protection/>
    </xf>
    <xf numFmtId="0" fontId="1" fillId="2" borderId="8" xfId="0" applyFont="1" applyFill="1" applyBorder="1" applyAlignment="1" applyProtection="1">
      <alignment vertical="center" wrapText="1"/>
      <protection/>
    </xf>
    <xf numFmtId="0" fontId="1" fillId="2" borderId="8" xfId="0" applyFont="1" applyFill="1" applyBorder="1" applyAlignment="1" applyProtection="1">
      <alignment horizontal="center" vertical="center" wrapText="1"/>
      <protection/>
    </xf>
    <xf numFmtId="0" fontId="1" fillId="2" borderId="4" xfId="0" applyFont="1" applyFill="1" applyBorder="1" applyAlignment="1" applyProtection="1">
      <alignment vertical="center" wrapText="1"/>
      <protection/>
    </xf>
    <xf numFmtId="0" fontId="1" fillId="2" borderId="4" xfId="0" applyFont="1" applyFill="1" applyBorder="1" applyAlignment="1" applyProtection="1">
      <alignment horizontal="center" vertical="center" wrapText="1"/>
      <protection/>
    </xf>
    <xf numFmtId="0" fontId="4" fillId="2" borderId="3" xfId="0" applyFont="1" applyFill="1" applyBorder="1" applyAlignment="1" applyProtection="1">
      <alignment vertical="top" wrapText="1"/>
      <protection/>
    </xf>
    <xf numFmtId="0" fontId="4" fillId="2" borderId="3" xfId="0" applyFont="1" applyFill="1" applyBorder="1" applyAlignment="1" applyProtection="1">
      <alignment wrapText="1"/>
      <protection/>
    </xf>
    <xf numFmtId="0" fontId="1" fillId="2" borderId="2" xfId="0" applyFont="1" applyFill="1" applyBorder="1" applyAlignment="1" applyProtection="1">
      <alignment wrapText="1"/>
      <protection/>
    </xf>
    <xf numFmtId="0" fontId="4" fillId="2" borderId="2" xfId="0" applyFont="1" applyFill="1" applyBorder="1" applyAlignment="1" applyProtection="1">
      <alignment vertical="top"/>
      <protection/>
    </xf>
    <xf numFmtId="0" fontId="4" fillId="2" borderId="2" xfId="0" applyFont="1" applyFill="1" applyBorder="1" applyAlignment="1" applyProtection="1">
      <alignment horizontal="left" wrapText="1"/>
      <protection/>
    </xf>
    <xf numFmtId="0" fontId="4" fillId="2" borderId="3" xfId="0" applyFont="1" applyFill="1" applyBorder="1" applyAlignment="1" applyProtection="1">
      <alignment vertical="center"/>
      <protection/>
    </xf>
    <xf numFmtId="0" fontId="1" fillId="2" borderId="2" xfId="0" applyFont="1" applyFill="1" applyBorder="1" applyAlignment="1" applyProtection="1">
      <alignment vertical="top" wrapText="1"/>
      <protection/>
    </xf>
    <xf numFmtId="0" fontId="1" fillId="2" borderId="2" xfId="21" applyFont="1" applyFill="1" applyBorder="1" applyAlignment="1" applyProtection="1">
      <alignment vertical="center" wrapText="1"/>
      <protection/>
    </xf>
    <xf numFmtId="0" fontId="1" fillId="2" borderId="2" xfId="20" applyFont="1" applyFill="1" applyBorder="1" applyAlignment="1" applyProtection="1">
      <alignment horizontal="left" vertical="center" wrapText="1"/>
      <protection/>
    </xf>
    <xf numFmtId="0" fontId="1" fillId="2" borderId="3" xfId="20" applyFont="1" applyFill="1" applyBorder="1" applyAlignment="1" applyProtection="1">
      <alignment horizontal="left" vertical="center" wrapText="1"/>
      <protection/>
    </xf>
    <xf numFmtId="49" fontId="4" fillId="2" borderId="3" xfId="0" applyNumberFormat="1" applyFont="1" applyFill="1" applyBorder="1" applyAlignment="1" applyProtection="1">
      <alignment horizontal="center" vertical="center"/>
      <protection/>
    </xf>
    <xf numFmtId="0" fontId="1" fillId="2" borderId="2" xfId="20" applyFont="1" applyFill="1" applyBorder="1" applyAlignment="1" applyProtection="1">
      <alignment vertical="top" wrapText="1"/>
      <protection/>
    </xf>
    <xf numFmtId="0" fontId="4" fillId="2" borderId="2" xfId="0" applyFont="1" applyFill="1" applyBorder="1" applyAlignment="1" applyProtection="1">
      <alignment horizontal="center" vertical="center"/>
      <protection locked="0"/>
    </xf>
    <xf numFmtId="0" fontId="4" fillId="2" borderId="16" xfId="0" applyFont="1" applyFill="1" applyBorder="1" applyAlignment="1" applyProtection="1">
      <alignment vertical="center" wrapText="1"/>
      <protection/>
    </xf>
    <xf numFmtId="0" fontId="4" fillId="2" borderId="21" xfId="0" applyFont="1" applyFill="1" applyBorder="1" applyAlignment="1" applyProtection="1">
      <alignment horizontal="center" vertical="center"/>
      <protection/>
    </xf>
    <xf numFmtId="0" fontId="4" fillId="2" borderId="1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protection locked="0"/>
    </xf>
    <xf numFmtId="49" fontId="2" fillId="2" borderId="23" xfId="0" applyNumberFormat="1" applyFont="1" applyFill="1" applyBorder="1" applyAlignment="1" applyProtection="1">
      <alignment horizontal="center" vertical="center"/>
      <protection locked="0"/>
    </xf>
    <xf numFmtId="49" fontId="2" fillId="2" borderId="24" xfId="0" applyNumberFormat="1" applyFont="1" applyFill="1" applyBorder="1" applyAlignment="1" applyProtection="1">
      <alignment horizontal="center" vertical="center"/>
      <protection locked="0"/>
    </xf>
    <xf numFmtId="49" fontId="2" fillId="2" borderId="23" xfId="0" applyNumberFormat="1" applyFont="1" applyFill="1" applyBorder="1" applyAlignment="1" applyProtection="1">
      <alignment horizontal="center" vertical="center" wrapText="1"/>
      <protection locked="0"/>
    </xf>
    <xf numFmtId="49" fontId="2" fillId="2" borderId="25" xfId="0" applyNumberFormat="1" applyFont="1" applyFill="1" applyBorder="1" applyAlignment="1" applyProtection="1">
      <alignment horizontal="center" vertical="center"/>
      <protection locked="0"/>
    </xf>
    <xf numFmtId="44" fontId="4" fillId="0" borderId="9" xfId="0" applyNumberFormat="1" applyFont="1" applyBorder="1" applyProtection="1">
      <protection/>
    </xf>
    <xf numFmtId="44" fontId="4" fillId="0" borderId="9" xfId="0" applyNumberFormat="1" applyFont="1" applyBorder="1" applyProtection="1">
      <protection locked="0"/>
    </xf>
    <xf numFmtId="44" fontId="2" fillId="9" borderId="26" xfId="0" applyNumberFormat="1" applyFont="1" applyFill="1" applyBorder="1" applyAlignment="1" applyProtection="1">
      <alignment vertical="center"/>
      <protection/>
    </xf>
    <xf numFmtId="44" fontId="2" fillId="9" borderId="27" xfId="0" applyNumberFormat="1" applyFont="1" applyFill="1" applyBorder="1" applyAlignment="1" applyProtection="1">
      <alignment vertical="center"/>
      <protection/>
    </xf>
    <xf numFmtId="44" fontId="2" fillId="9" borderId="28" xfId="0" applyNumberFormat="1" applyFont="1" applyFill="1" applyBorder="1" applyAlignment="1" applyProtection="1">
      <alignment vertical="center"/>
      <protection/>
    </xf>
    <xf numFmtId="44" fontId="2" fillId="9" borderId="21" xfId="0" applyNumberFormat="1" applyFont="1" applyFill="1" applyBorder="1" applyAlignment="1" applyProtection="1">
      <alignment vertical="center"/>
      <protection/>
    </xf>
    <xf numFmtId="44" fontId="2" fillId="9" borderId="2" xfId="0" applyNumberFormat="1" applyFont="1" applyFill="1" applyBorder="1" applyAlignment="1" applyProtection="1">
      <alignment vertical="center"/>
      <protection/>
    </xf>
    <xf numFmtId="44" fontId="2" fillId="9" borderId="3" xfId="0" applyNumberFormat="1" applyFont="1" applyFill="1" applyBorder="1" applyAlignment="1" applyProtection="1">
      <alignment vertical="center"/>
      <protection/>
    </xf>
    <xf numFmtId="44" fontId="2" fillId="9" borderId="29" xfId="0" applyNumberFormat="1" applyFont="1" applyFill="1" applyBorder="1" applyAlignment="1" applyProtection="1">
      <alignment vertical="center"/>
      <protection/>
    </xf>
    <xf numFmtId="44" fontId="2" fillId="9" borderId="1" xfId="0" applyNumberFormat="1" applyFont="1" applyFill="1" applyBorder="1" applyAlignment="1" applyProtection="1">
      <alignment vertical="center"/>
      <protection/>
    </xf>
    <xf numFmtId="44" fontId="2" fillId="9" borderId="30" xfId="0" applyNumberFormat="1" applyFont="1" applyFill="1" applyBorder="1" applyAlignment="1" applyProtection="1">
      <alignment vertical="center"/>
      <protection/>
    </xf>
    <xf numFmtId="0" fontId="9" fillId="0" borderId="31" xfId="0" applyFont="1" applyBorder="1" applyAlignment="1" applyProtection="1">
      <alignment/>
      <protection/>
    </xf>
    <xf numFmtId="0" fontId="4" fillId="0" borderId="0" xfId="0" applyFont="1" applyProtection="1">
      <protection/>
    </xf>
    <xf numFmtId="49" fontId="4" fillId="3" borderId="0" xfId="0" applyNumberFormat="1" applyFont="1" applyFill="1" applyBorder="1" applyAlignment="1" applyProtection="1">
      <alignment horizontal="center"/>
      <protection/>
    </xf>
    <xf numFmtId="0" fontId="2" fillId="10" borderId="32" xfId="20" applyFont="1" applyFill="1" applyBorder="1" applyAlignment="1" applyProtection="1">
      <alignment horizontal="center" vertical="center" textRotation="90"/>
      <protection/>
    </xf>
    <xf numFmtId="0" fontId="2" fillId="10" borderId="33" xfId="20" applyFont="1" applyFill="1" applyBorder="1" applyAlignment="1" applyProtection="1">
      <alignment horizontal="center" vertical="center" textRotation="90"/>
      <protection/>
    </xf>
    <xf numFmtId="0" fontId="2" fillId="10" borderId="18" xfId="20" applyFont="1" applyFill="1" applyBorder="1" applyAlignment="1" applyProtection="1">
      <alignment horizontal="center" vertical="center" textRotation="90"/>
      <protection/>
    </xf>
    <xf numFmtId="0" fontId="8" fillId="0" borderId="34"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2" fillId="11" borderId="32" xfId="20" applyFont="1" applyFill="1" applyBorder="1" applyAlignment="1" applyProtection="1">
      <alignment horizontal="center" vertical="center" textRotation="90"/>
      <protection/>
    </xf>
    <xf numFmtId="0" fontId="2" fillId="11" borderId="33" xfId="20" applyFont="1" applyFill="1" applyBorder="1" applyAlignment="1" applyProtection="1">
      <alignment horizontal="center" vertical="center" textRotation="90"/>
      <protection/>
    </xf>
    <xf numFmtId="0" fontId="2" fillId="11" borderId="18" xfId="20" applyFont="1" applyFill="1" applyBorder="1" applyAlignment="1" applyProtection="1">
      <alignment horizontal="center" vertical="center" textRotation="90"/>
      <protection/>
    </xf>
    <xf numFmtId="0" fontId="2" fillId="8" borderId="32" xfId="20" applyFont="1" applyFill="1" applyBorder="1" applyAlignment="1" applyProtection="1">
      <alignment horizontal="center" vertical="center" textRotation="90"/>
      <protection/>
    </xf>
    <xf numFmtId="0" fontId="2" fillId="8" borderId="33" xfId="20" applyFont="1" applyFill="1" applyBorder="1" applyAlignment="1" applyProtection="1">
      <alignment horizontal="center" vertical="center" textRotation="90"/>
      <protection/>
    </xf>
    <xf numFmtId="0" fontId="2" fillId="8" borderId="18" xfId="20" applyFont="1" applyFill="1" applyBorder="1" applyAlignment="1" applyProtection="1">
      <alignment horizontal="center" vertical="center" textRotation="90"/>
      <protection/>
    </xf>
    <xf numFmtId="0" fontId="6" fillId="0" borderId="34"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2" fillId="12" borderId="32" xfId="20" applyFont="1" applyFill="1" applyBorder="1" applyAlignment="1" applyProtection="1">
      <alignment horizontal="center" vertical="center" textRotation="90"/>
      <protection/>
    </xf>
    <xf numFmtId="0" fontId="2" fillId="12" borderId="33" xfId="20" applyFont="1" applyFill="1" applyBorder="1" applyAlignment="1" applyProtection="1">
      <alignment horizontal="center" vertical="center" textRotation="90"/>
      <protection/>
    </xf>
    <xf numFmtId="0" fontId="2" fillId="12" borderId="18" xfId="20" applyFont="1" applyFill="1" applyBorder="1" applyAlignment="1" applyProtection="1">
      <alignment horizontal="center" vertical="center" textRotation="90"/>
      <protection/>
    </xf>
    <xf numFmtId="0" fontId="8" fillId="0" borderId="35"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7" xfId="0" applyFont="1" applyBorder="1" applyAlignment="1" applyProtection="1">
      <alignment horizontal="left" vertical="center"/>
      <protection/>
    </xf>
    <xf numFmtId="0" fontId="2" fillId="13" borderId="32" xfId="0" applyFont="1" applyFill="1" applyBorder="1" applyAlignment="1" applyProtection="1">
      <alignment horizontal="center" vertical="center" textRotation="90"/>
      <protection/>
    </xf>
    <xf numFmtId="0" fontId="2" fillId="13" borderId="33" xfId="0" applyFont="1" applyFill="1" applyBorder="1" applyAlignment="1" applyProtection="1">
      <alignment horizontal="center" vertical="center" textRotation="90"/>
      <protection/>
    </xf>
    <xf numFmtId="0" fontId="2" fillId="13" borderId="18" xfId="0" applyFont="1" applyFill="1" applyBorder="1" applyAlignment="1" applyProtection="1">
      <alignment horizontal="center" vertical="center" textRotation="90"/>
      <protection/>
    </xf>
    <xf numFmtId="0" fontId="2" fillId="10" borderId="32" xfId="0" applyFont="1" applyFill="1" applyBorder="1" applyAlignment="1" applyProtection="1">
      <alignment horizontal="center" vertical="center" textRotation="90"/>
      <protection/>
    </xf>
    <xf numFmtId="0" fontId="2" fillId="10" borderId="33" xfId="0" applyFont="1" applyFill="1" applyBorder="1" applyAlignment="1" applyProtection="1">
      <alignment horizontal="center" vertical="center" textRotation="90"/>
      <protection/>
    </xf>
    <xf numFmtId="0" fontId="2" fillId="10" borderId="18" xfId="0" applyFont="1" applyFill="1" applyBorder="1" applyAlignment="1" applyProtection="1">
      <alignment horizontal="center" vertical="center" textRotation="90"/>
      <protection/>
    </xf>
    <xf numFmtId="0" fontId="2" fillId="12" borderId="34" xfId="20" applyFont="1" applyFill="1" applyBorder="1" applyAlignment="1" applyProtection="1">
      <alignment horizontal="center" vertical="center" textRotation="90"/>
      <protection/>
    </xf>
    <xf numFmtId="0" fontId="2" fillId="11" borderId="38" xfId="0" applyFont="1" applyFill="1" applyBorder="1" applyAlignment="1" applyProtection="1">
      <alignment horizontal="center" vertical="center" textRotation="90"/>
      <protection/>
    </xf>
    <xf numFmtId="0" fontId="2" fillId="11" borderId="39" xfId="0" applyFont="1" applyFill="1" applyBorder="1" applyAlignment="1" applyProtection="1">
      <alignment horizontal="center" vertical="center" textRotation="90"/>
      <protection/>
    </xf>
    <xf numFmtId="0" fontId="2" fillId="11" borderId="18" xfId="0" applyFont="1" applyFill="1" applyBorder="1" applyAlignment="1" applyProtection="1">
      <alignment horizontal="center" vertical="center" textRotation="90"/>
      <protection/>
    </xf>
    <xf numFmtId="0" fontId="2" fillId="11" borderId="34" xfId="0" applyFont="1" applyFill="1" applyBorder="1" applyAlignment="1" applyProtection="1">
      <alignment horizontal="center" vertical="center" textRotation="90"/>
      <protection/>
    </xf>
    <xf numFmtId="0" fontId="3" fillId="13" borderId="32" xfId="0" applyFont="1" applyFill="1" applyBorder="1" applyAlignment="1" applyProtection="1">
      <alignment horizontal="center" vertical="center" textRotation="90"/>
      <protection/>
    </xf>
    <xf numFmtId="0" fontId="3" fillId="13" borderId="33" xfId="0" applyFont="1" applyFill="1" applyBorder="1" applyAlignment="1" applyProtection="1">
      <alignment horizontal="center" vertical="center" textRotation="90"/>
      <protection/>
    </xf>
    <xf numFmtId="0" fontId="3" fillId="13" borderId="18" xfId="0" applyFont="1" applyFill="1" applyBorder="1" applyAlignment="1" applyProtection="1">
      <alignment horizontal="center" vertical="center" textRotation="90"/>
      <protection/>
    </xf>
    <xf numFmtId="0" fontId="3" fillId="10" borderId="32" xfId="0" applyFont="1" applyFill="1" applyBorder="1" applyAlignment="1" applyProtection="1">
      <alignment horizontal="center" vertical="center" textRotation="90"/>
      <protection/>
    </xf>
    <xf numFmtId="0" fontId="3" fillId="10" borderId="33" xfId="0" applyFont="1" applyFill="1" applyBorder="1" applyAlignment="1" applyProtection="1">
      <alignment horizontal="center" vertical="center" textRotation="90"/>
      <protection/>
    </xf>
    <xf numFmtId="0" fontId="3" fillId="10" borderId="18" xfId="0" applyFont="1" applyFill="1" applyBorder="1" applyAlignment="1" applyProtection="1">
      <alignment horizontal="center" vertical="center" textRotation="90"/>
      <protection/>
    </xf>
    <xf numFmtId="0" fontId="3" fillId="12" borderId="33" xfId="0" applyFont="1" applyFill="1" applyBorder="1" applyAlignment="1" applyProtection="1">
      <alignment horizontal="center" vertical="center" textRotation="90"/>
      <protection/>
    </xf>
    <xf numFmtId="0" fontId="3" fillId="12" borderId="18" xfId="0" applyFont="1" applyFill="1" applyBorder="1" applyAlignment="1" applyProtection="1">
      <alignment horizontal="center" vertical="center" textRotation="90"/>
      <protection/>
    </xf>
    <xf numFmtId="0" fontId="2" fillId="12" borderId="32" xfId="0" applyFont="1" applyFill="1" applyBorder="1" applyAlignment="1" applyProtection="1">
      <alignment horizontal="center" vertical="center" textRotation="90"/>
      <protection/>
    </xf>
    <xf numFmtId="0" fontId="2" fillId="12" borderId="33" xfId="0" applyFont="1" applyFill="1" applyBorder="1" applyAlignment="1" applyProtection="1">
      <alignment horizontal="center" vertical="center" textRotation="90"/>
      <protection/>
    </xf>
    <xf numFmtId="0" fontId="2" fillId="12" borderId="18" xfId="0" applyFont="1" applyFill="1" applyBorder="1" applyAlignment="1" applyProtection="1">
      <alignment horizontal="center" vertical="center" textRotation="90"/>
      <protection/>
    </xf>
    <xf numFmtId="0" fontId="3" fillId="11" borderId="32" xfId="0" applyFont="1" applyFill="1" applyBorder="1" applyAlignment="1" applyProtection="1">
      <alignment horizontal="center" vertical="center" textRotation="90" wrapText="1"/>
      <protection/>
    </xf>
    <xf numFmtId="0" fontId="3" fillId="11" borderId="33" xfId="0" applyFont="1" applyFill="1" applyBorder="1" applyAlignment="1" applyProtection="1">
      <alignment horizontal="center" vertical="center" textRotation="90" wrapText="1"/>
      <protection/>
    </xf>
    <xf numFmtId="0" fontId="3" fillId="11" borderId="18" xfId="0" applyFont="1" applyFill="1" applyBorder="1" applyAlignment="1" applyProtection="1">
      <alignment horizontal="center" vertical="center" textRotation="90" wrapText="1"/>
      <protection/>
    </xf>
    <xf numFmtId="0" fontId="2" fillId="14" borderId="32" xfId="0" applyFont="1" applyFill="1" applyBorder="1" applyAlignment="1" applyProtection="1">
      <alignment horizontal="center" vertical="center" textRotation="90"/>
      <protection/>
    </xf>
    <xf numFmtId="0" fontId="2" fillId="14" borderId="33" xfId="0" applyFont="1" applyFill="1" applyBorder="1" applyAlignment="1" applyProtection="1">
      <alignment horizontal="center" vertical="center" textRotation="90"/>
      <protection/>
    </xf>
    <xf numFmtId="0" fontId="2" fillId="14" borderId="18" xfId="0" applyFont="1" applyFill="1" applyBorder="1" applyAlignment="1" applyProtection="1">
      <alignment horizontal="center" vertical="center" textRotation="90"/>
      <protection/>
    </xf>
    <xf numFmtId="0" fontId="2" fillId="10" borderId="38" xfId="0" applyFont="1" applyFill="1" applyBorder="1" applyAlignment="1" applyProtection="1">
      <alignment horizontal="center" vertical="center" textRotation="90"/>
      <protection/>
    </xf>
    <xf numFmtId="0" fontId="2" fillId="10" borderId="39" xfId="0" applyFont="1" applyFill="1" applyBorder="1" applyAlignment="1" applyProtection="1">
      <alignment horizontal="center" vertical="center" textRotation="90"/>
      <protection/>
    </xf>
    <xf numFmtId="0" fontId="2" fillId="10" borderId="34" xfId="0" applyFont="1" applyFill="1" applyBorder="1" applyAlignment="1" applyProtection="1">
      <alignment horizontal="center" vertical="center" textRotation="90"/>
      <protection/>
    </xf>
    <xf numFmtId="0" fontId="2" fillId="12" borderId="38" xfId="0" applyFont="1" applyFill="1" applyBorder="1" applyAlignment="1" applyProtection="1">
      <alignment horizontal="center" vertical="center" textRotation="90"/>
      <protection/>
    </xf>
    <xf numFmtId="0" fontId="2" fillId="12" borderId="39" xfId="0" applyFont="1" applyFill="1" applyBorder="1" applyAlignment="1" applyProtection="1">
      <alignment horizontal="center" vertical="center" textRotation="90"/>
      <protection/>
    </xf>
    <xf numFmtId="0" fontId="2" fillId="12" borderId="34" xfId="0" applyFont="1" applyFill="1" applyBorder="1" applyAlignment="1" applyProtection="1">
      <alignment horizontal="center" vertical="center" textRotation="90"/>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6"/>
  <sheetViews>
    <sheetView tabSelected="1" workbookViewId="0" topLeftCell="A1">
      <pane ySplit="2" topLeftCell="A417" activePane="bottomLeft" state="frozen"/>
      <selection pane="bottomLeft" activeCell="D428" sqref="D428"/>
    </sheetView>
  </sheetViews>
  <sheetFormatPr defaultColWidth="9.140625" defaultRowHeight="15"/>
  <cols>
    <col min="1" max="2" width="8.7109375" style="1" customWidth="1"/>
    <col min="3" max="3" width="13.7109375" style="46" customWidth="1"/>
    <col min="4" max="4" width="25.7109375" style="1" customWidth="1"/>
    <col min="5" max="5" width="8.7109375" style="1" customWidth="1"/>
    <col min="6" max="7" width="10.7109375" style="1" customWidth="1"/>
    <col min="8" max="8" width="21.28125" style="1" customWidth="1"/>
    <col min="9" max="9" width="20.7109375" style="1" customWidth="1"/>
    <col min="10" max="10" width="25.7109375" style="45" customWidth="1"/>
    <col min="11" max="11" width="51.00390625" style="1" customWidth="1"/>
    <col min="12" max="16384" width="9.140625" style="1" customWidth="1"/>
  </cols>
  <sheetData>
    <row r="1" spans="1:10" ht="41.25" customHeight="1" thickBot="1">
      <c r="A1" s="115" t="s">
        <v>1149</v>
      </c>
      <c r="B1" s="115"/>
      <c r="C1" s="115"/>
      <c r="D1" s="115"/>
      <c r="E1" s="115"/>
      <c r="F1" s="116"/>
      <c r="G1" s="116"/>
      <c r="H1" s="116"/>
      <c r="I1" s="116"/>
      <c r="J1" s="117"/>
    </row>
    <row r="2" spans="1:10" ht="39" thickBot="1">
      <c r="A2" s="58" t="s">
        <v>0</v>
      </c>
      <c r="B2" s="58" t="s">
        <v>1</v>
      </c>
      <c r="C2" s="58" t="s">
        <v>2</v>
      </c>
      <c r="D2" s="58" t="s">
        <v>3</v>
      </c>
      <c r="E2" s="58" t="s">
        <v>5</v>
      </c>
      <c r="F2" s="59" t="s">
        <v>6</v>
      </c>
      <c r="G2" s="59" t="s">
        <v>7</v>
      </c>
      <c r="H2" s="59" t="s">
        <v>694</v>
      </c>
      <c r="I2" s="60" t="s">
        <v>695</v>
      </c>
      <c r="J2" s="61" t="s">
        <v>4</v>
      </c>
    </row>
    <row r="3" spans="1:10" ht="89.25">
      <c r="A3" s="156" t="s">
        <v>15</v>
      </c>
      <c r="B3" s="13">
        <v>1</v>
      </c>
      <c r="C3" s="52" t="s">
        <v>8</v>
      </c>
      <c r="D3" s="52" t="s">
        <v>9</v>
      </c>
      <c r="E3" s="14" t="s">
        <v>10</v>
      </c>
      <c r="F3" s="14" t="s">
        <v>11</v>
      </c>
      <c r="G3" s="14">
        <v>10</v>
      </c>
      <c r="H3" s="2"/>
      <c r="I3" s="106">
        <f aca="true" t="shared" si="0" ref="I3:I71">SUM(G3*H3*2)</f>
        <v>0</v>
      </c>
      <c r="J3" s="99"/>
    </row>
    <row r="4" spans="1:10" ht="63.75">
      <c r="A4" s="157"/>
      <c r="B4" s="15">
        <f>SUM(B3+1)</f>
        <v>2</v>
      </c>
      <c r="C4" s="21" t="s">
        <v>12</v>
      </c>
      <c r="D4" s="21" t="s">
        <v>13</v>
      </c>
      <c r="E4" s="16" t="s">
        <v>10</v>
      </c>
      <c r="F4" s="16" t="s">
        <v>14</v>
      </c>
      <c r="G4" s="16">
        <v>5</v>
      </c>
      <c r="H4" s="3"/>
      <c r="I4" s="107">
        <f t="shared" si="0"/>
        <v>0</v>
      </c>
      <c r="J4" s="100"/>
    </row>
    <row r="5" spans="1:10" ht="89.25">
      <c r="A5" s="157"/>
      <c r="B5" s="17">
        <f aca="true" t="shared" si="1" ref="B5:B9">SUM(B4+1)</f>
        <v>3</v>
      </c>
      <c r="C5" s="21" t="s">
        <v>16</v>
      </c>
      <c r="D5" s="21" t="s">
        <v>17</v>
      </c>
      <c r="E5" s="16" t="s">
        <v>10</v>
      </c>
      <c r="F5" s="16" t="s">
        <v>11</v>
      </c>
      <c r="G5" s="16">
        <v>10</v>
      </c>
      <c r="H5" s="3"/>
      <c r="I5" s="107">
        <f t="shared" si="0"/>
        <v>0</v>
      </c>
      <c r="J5" s="100"/>
    </row>
    <row r="6" spans="1:10" ht="63.75">
      <c r="A6" s="157"/>
      <c r="B6" s="15">
        <f t="shared" si="1"/>
        <v>4</v>
      </c>
      <c r="C6" s="21" t="s">
        <v>18</v>
      </c>
      <c r="D6" s="21" t="s">
        <v>19</v>
      </c>
      <c r="E6" s="16" t="s">
        <v>10</v>
      </c>
      <c r="F6" s="16" t="s">
        <v>11</v>
      </c>
      <c r="G6" s="16">
        <v>5</v>
      </c>
      <c r="H6" s="3"/>
      <c r="I6" s="107">
        <f t="shared" si="0"/>
        <v>0</v>
      </c>
      <c r="J6" s="100"/>
    </row>
    <row r="7" spans="1:10" ht="89.25">
      <c r="A7" s="157"/>
      <c r="B7" s="17">
        <f t="shared" si="1"/>
        <v>5</v>
      </c>
      <c r="C7" s="21" t="s">
        <v>20</v>
      </c>
      <c r="D7" s="21" t="s">
        <v>21</v>
      </c>
      <c r="E7" s="16" t="s">
        <v>10</v>
      </c>
      <c r="F7" s="16" t="s">
        <v>11</v>
      </c>
      <c r="G7" s="16">
        <v>10</v>
      </c>
      <c r="H7" s="3"/>
      <c r="I7" s="107">
        <f t="shared" si="0"/>
        <v>0</v>
      </c>
      <c r="J7" s="100"/>
    </row>
    <row r="8" spans="1:10" ht="63.75">
      <c r="A8" s="157"/>
      <c r="B8" s="15">
        <f t="shared" si="1"/>
        <v>6</v>
      </c>
      <c r="C8" s="21" t="s">
        <v>22</v>
      </c>
      <c r="D8" s="21" t="s">
        <v>23</v>
      </c>
      <c r="E8" s="16" t="s">
        <v>10</v>
      </c>
      <c r="F8" s="16" t="s">
        <v>11</v>
      </c>
      <c r="G8" s="16">
        <v>3</v>
      </c>
      <c r="H8" s="3"/>
      <c r="I8" s="107">
        <f t="shared" si="0"/>
        <v>0</v>
      </c>
      <c r="J8" s="100"/>
    </row>
    <row r="9" spans="1:10" ht="76.5">
      <c r="A9" s="157"/>
      <c r="B9" s="17">
        <f t="shared" si="1"/>
        <v>7</v>
      </c>
      <c r="C9" s="21" t="s">
        <v>24</v>
      </c>
      <c r="D9" s="21" t="s">
        <v>740</v>
      </c>
      <c r="E9" s="16" t="s">
        <v>10</v>
      </c>
      <c r="F9" s="16" t="s">
        <v>11</v>
      </c>
      <c r="G9" s="16">
        <v>5</v>
      </c>
      <c r="H9" s="3"/>
      <c r="I9" s="107">
        <f t="shared" si="0"/>
        <v>0</v>
      </c>
      <c r="J9" s="100"/>
    </row>
    <row r="10" spans="1:10" ht="114.75">
      <c r="A10" s="157"/>
      <c r="B10" s="17">
        <f aca="true" t="shared" si="2" ref="B10:B42">B9+1</f>
        <v>8</v>
      </c>
      <c r="C10" s="21" t="s">
        <v>25</v>
      </c>
      <c r="D10" s="21" t="s">
        <v>26</v>
      </c>
      <c r="E10" s="16" t="s">
        <v>10</v>
      </c>
      <c r="F10" s="16" t="s">
        <v>27</v>
      </c>
      <c r="G10" s="16">
        <v>10</v>
      </c>
      <c r="H10" s="3"/>
      <c r="I10" s="107">
        <f t="shared" si="0"/>
        <v>0</v>
      </c>
      <c r="J10" s="100"/>
    </row>
    <row r="11" spans="1:10" ht="89.25">
      <c r="A11" s="157"/>
      <c r="B11" s="15">
        <f t="shared" si="2"/>
        <v>9</v>
      </c>
      <c r="C11" s="21" t="s">
        <v>28</v>
      </c>
      <c r="D11" s="21" t="s">
        <v>29</v>
      </c>
      <c r="E11" s="16" t="s">
        <v>30</v>
      </c>
      <c r="F11" s="16" t="s">
        <v>27</v>
      </c>
      <c r="G11" s="16">
        <v>5</v>
      </c>
      <c r="H11" s="3"/>
      <c r="I11" s="107">
        <f t="shared" si="0"/>
        <v>0</v>
      </c>
      <c r="J11" s="100"/>
    </row>
    <row r="12" spans="1:10" ht="114.75">
      <c r="A12" s="157"/>
      <c r="B12" s="36">
        <f t="shared" si="2"/>
        <v>10</v>
      </c>
      <c r="C12" s="21" t="s">
        <v>707</v>
      </c>
      <c r="D12" s="21" t="s">
        <v>708</v>
      </c>
      <c r="E12" s="16" t="s">
        <v>30</v>
      </c>
      <c r="F12" s="16" t="s">
        <v>27</v>
      </c>
      <c r="G12" s="16">
        <v>5</v>
      </c>
      <c r="H12" s="3"/>
      <c r="I12" s="107">
        <f t="shared" si="0"/>
        <v>0</v>
      </c>
      <c r="J12" s="100"/>
    </row>
    <row r="13" spans="1:10" ht="114.75">
      <c r="A13" s="157"/>
      <c r="B13" s="17">
        <f>B11+1</f>
        <v>10</v>
      </c>
      <c r="C13" s="21" t="s">
        <v>31</v>
      </c>
      <c r="D13" s="21" t="s">
        <v>32</v>
      </c>
      <c r="E13" s="16" t="s">
        <v>10</v>
      </c>
      <c r="F13" s="16" t="s">
        <v>27</v>
      </c>
      <c r="G13" s="16">
        <v>5</v>
      </c>
      <c r="H13" s="3"/>
      <c r="I13" s="107">
        <f t="shared" si="0"/>
        <v>0</v>
      </c>
      <c r="J13" s="100"/>
    </row>
    <row r="14" spans="1:10" ht="89.25">
      <c r="A14" s="157"/>
      <c r="B14" s="17">
        <f t="shared" si="2"/>
        <v>11</v>
      </c>
      <c r="C14" s="21" t="s">
        <v>33</v>
      </c>
      <c r="D14" s="21" t="s">
        <v>34</v>
      </c>
      <c r="E14" s="16" t="s">
        <v>35</v>
      </c>
      <c r="F14" s="16" t="s">
        <v>36</v>
      </c>
      <c r="G14" s="16">
        <v>50</v>
      </c>
      <c r="H14" s="3"/>
      <c r="I14" s="107">
        <f t="shared" si="0"/>
        <v>0</v>
      </c>
      <c r="J14" s="100"/>
    </row>
    <row r="15" spans="1:10" ht="102">
      <c r="A15" s="157"/>
      <c r="B15" s="17">
        <f t="shared" si="2"/>
        <v>12</v>
      </c>
      <c r="C15" s="21" t="s">
        <v>37</v>
      </c>
      <c r="D15" s="21" t="s">
        <v>38</v>
      </c>
      <c r="E15" s="16" t="s">
        <v>35</v>
      </c>
      <c r="F15" s="16" t="s">
        <v>36</v>
      </c>
      <c r="G15" s="16">
        <v>50</v>
      </c>
      <c r="H15" s="3"/>
      <c r="I15" s="107">
        <f t="shared" si="0"/>
        <v>0</v>
      </c>
      <c r="J15" s="100"/>
    </row>
    <row r="16" spans="1:10" ht="102">
      <c r="A16" s="157"/>
      <c r="B16" s="17">
        <f t="shared" si="2"/>
        <v>13</v>
      </c>
      <c r="C16" s="21" t="s">
        <v>39</v>
      </c>
      <c r="D16" s="21" t="s">
        <v>40</v>
      </c>
      <c r="E16" s="16" t="s">
        <v>35</v>
      </c>
      <c r="F16" s="16" t="s">
        <v>36</v>
      </c>
      <c r="G16" s="16">
        <v>50</v>
      </c>
      <c r="H16" s="3"/>
      <c r="I16" s="107">
        <f t="shared" si="0"/>
        <v>0</v>
      </c>
      <c r="J16" s="100"/>
    </row>
    <row r="17" spans="1:10" ht="102">
      <c r="A17" s="157"/>
      <c r="B17" s="17">
        <f t="shared" si="2"/>
        <v>14</v>
      </c>
      <c r="C17" s="21" t="s">
        <v>41</v>
      </c>
      <c r="D17" s="21" t="s">
        <v>42</v>
      </c>
      <c r="E17" s="16" t="s">
        <v>43</v>
      </c>
      <c r="F17" s="16" t="s">
        <v>36</v>
      </c>
      <c r="G17" s="16">
        <v>50</v>
      </c>
      <c r="H17" s="3"/>
      <c r="I17" s="107">
        <f t="shared" si="0"/>
        <v>0</v>
      </c>
      <c r="J17" s="100"/>
    </row>
    <row r="18" spans="1:10" ht="115.5" thickBot="1">
      <c r="A18" s="158"/>
      <c r="B18" s="18">
        <f t="shared" si="2"/>
        <v>15</v>
      </c>
      <c r="C18" s="23" t="s">
        <v>44</v>
      </c>
      <c r="D18" s="23" t="s">
        <v>45</v>
      </c>
      <c r="E18" s="19" t="s">
        <v>43</v>
      </c>
      <c r="F18" s="19" t="s">
        <v>36</v>
      </c>
      <c r="G18" s="19">
        <v>50</v>
      </c>
      <c r="H18" s="4"/>
      <c r="I18" s="108">
        <f t="shared" si="0"/>
        <v>0</v>
      </c>
      <c r="J18" s="101"/>
    </row>
    <row r="19" spans="1:10" ht="114.75">
      <c r="A19" s="159" t="s">
        <v>73</v>
      </c>
      <c r="B19" s="13">
        <f t="shared" si="2"/>
        <v>16</v>
      </c>
      <c r="C19" s="54" t="s">
        <v>46</v>
      </c>
      <c r="D19" s="54" t="s">
        <v>920</v>
      </c>
      <c r="E19" s="14" t="s">
        <v>47</v>
      </c>
      <c r="F19" s="14" t="s">
        <v>48</v>
      </c>
      <c r="G19" s="14">
        <v>700</v>
      </c>
      <c r="H19" s="2"/>
      <c r="I19" s="106">
        <f t="shared" si="0"/>
        <v>0</v>
      </c>
      <c r="J19" s="99"/>
    </row>
    <row r="20" spans="1:10" ht="63.75">
      <c r="A20" s="160"/>
      <c r="B20" s="15">
        <f t="shared" si="2"/>
        <v>17</v>
      </c>
      <c r="C20" s="25" t="s">
        <v>49</v>
      </c>
      <c r="D20" s="25" t="s">
        <v>921</v>
      </c>
      <c r="E20" s="16" t="s">
        <v>47</v>
      </c>
      <c r="F20" s="16" t="s">
        <v>48</v>
      </c>
      <c r="G20" s="16">
        <v>100</v>
      </c>
      <c r="H20" s="3"/>
      <c r="I20" s="107">
        <f t="shared" si="0"/>
        <v>0</v>
      </c>
      <c r="J20" s="100"/>
    </row>
    <row r="21" spans="1:10" ht="114.75">
      <c r="A21" s="160"/>
      <c r="B21" s="17">
        <f t="shared" si="2"/>
        <v>18</v>
      </c>
      <c r="C21" s="25" t="s">
        <v>50</v>
      </c>
      <c r="D21" s="25" t="s">
        <v>742</v>
      </c>
      <c r="E21" s="16" t="s">
        <v>47</v>
      </c>
      <c r="F21" s="16" t="s">
        <v>48</v>
      </c>
      <c r="G21" s="16">
        <v>50</v>
      </c>
      <c r="H21" s="3"/>
      <c r="I21" s="107">
        <f t="shared" si="0"/>
        <v>0</v>
      </c>
      <c r="J21" s="100"/>
    </row>
    <row r="22" spans="1:10" ht="63.75">
      <c r="A22" s="160"/>
      <c r="B22" s="17">
        <f t="shared" si="2"/>
        <v>19</v>
      </c>
      <c r="C22" s="25" t="s">
        <v>51</v>
      </c>
      <c r="D22" s="25" t="s">
        <v>741</v>
      </c>
      <c r="E22" s="16" t="s">
        <v>10</v>
      </c>
      <c r="F22" s="16" t="s">
        <v>52</v>
      </c>
      <c r="G22" s="16">
        <v>30</v>
      </c>
      <c r="H22" s="3"/>
      <c r="I22" s="107">
        <f t="shared" si="0"/>
        <v>0</v>
      </c>
      <c r="J22" s="100"/>
    </row>
    <row r="23" spans="1:10" ht="63.75">
      <c r="A23" s="160"/>
      <c r="B23" s="17">
        <f t="shared" si="2"/>
        <v>20</v>
      </c>
      <c r="C23" s="25" t="s">
        <v>53</v>
      </c>
      <c r="D23" s="25" t="s">
        <v>743</v>
      </c>
      <c r="E23" s="16" t="s">
        <v>10</v>
      </c>
      <c r="F23" s="16" t="s">
        <v>27</v>
      </c>
      <c r="G23" s="16">
        <v>30</v>
      </c>
      <c r="H23" s="3"/>
      <c r="I23" s="107">
        <f t="shared" si="0"/>
        <v>0</v>
      </c>
      <c r="J23" s="100"/>
    </row>
    <row r="24" spans="1:10" ht="63.75">
      <c r="A24" s="160"/>
      <c r="B24" s="17">
        <f t="shared" si="2"/>
        <v>21</v>
      </c>
      <c r="C24" s="25" t="s">
        <v>54</v>
      </c>
      <c r="D24" s="25" t="s">
        <v>744</v>
      </c>
      <c r="E24" s="16" t="s">
        <v>10</v>
      </c>
      <c r="F24" s="16" t="s">
        <v>27</v>
      </c>
      <c r="G24" s="16">
        <v>20</v>
      </c>
      <c r="H24" s="3"/>
      <c r="I24" s="107">
        <f t="shared" si="0"/>
        <v>0</v>
      </c>
      <c r="J24" s="100"/>
    </row>
    <row r="25" spans="1:10" ht="63.75">
      <c r="A25" s="160"/>
      <c r="B25" s="17">
        <f t="shared" si="2"/>
        <v>22</v>
      </c>
      <c r="C25" s="25" t="s">
        <v>55</v>
      </c>
      <c r="D25" s="25" t="s">
        <v>745</v>
      </c>
      <c r="E25" s="16" t="s">
        <v>10</v>
      </c>
      <c r="F25" s="16" t="s">
        <v>27</v>
      </c>
      <c r="G25" s="16">
        <v>20</v>
      </c>
      <c r="H25" s="3"/>
      <c r="I25" s="107">
        <f t="shared" si="0"/>
        <v>0</v>
      </c>
      <c r="J25" s="100"/>
    </row>
    <row r="26" spans="1:10" ht="63.75">
      <c r="A26" s="160"/>
      <c r="B26" s="17">
        <f t="shared" si="2"/>
        <v>23</v>
      </c>
      <c r="C26" s="25" t="s">
        <v>56</v>
      </c>
      <c r="D26" s="25" t="s">
        <v>746</v>
      </c>
      <c r="E26" s="16" t="s">
        <v>10</v>
      </c>
      <c r="F26" s="16" t="s">
        <v>468</v>
      </c>
      <c r="G26" s="16">
        <v>30</v>
      </c>
      <c r="H26" s="3"/>
      <c r="I26" s="107">
        <f t="shared" si="0"/>
        <v>0</v>
      </c>
      <c r="J26" s="100"/>
    </row>
    <row r="27" spans="1:10" ht="76.5">
      <c r="A27" s="160"/>
      <c r="B27" s="17">
        <f t="shared" si="2"/>
        <v>24</v>
      </c>
      <c r="C27" s="25" t="s">
        <v>57</v>
      </c>
      <c r="D27" s="25" t="s">
        <v>709</v>
      </c>
      <c r="E27" s="16" t="s">
        <v>10</v>
      </c>
      <c r="F27" s="16" t="s">
        <v>59</v>
      </c>
      <c r="G27" s="16">
        <v>5</v>
      </c>
      <c r="H27" s="3"/>
      <c r="I27" s="107">
        <f t="shared" si="0"/>
        <v>0</v>
      </c>
      <c r="J27" s="100"/>
    </row>
    <row r="28" spans="1:10" ht="76.5">
      <c r="A28" s="160"/>
      <c r="B28" s="17">
        <f t="shared" si="2"/>
        <v>25</v>
      </c>
      <c r="C28" s="25" t="s">
        <v>57</v>
      </c>
      <c r="D28" s="25" t="s">
        <v>58</v>
      </c>
      <c r="E28" s="16" t="s">
        <v>10</v>
      </c>
      <c r="F28" s="16" t="s">
        <v>59</v>
      </c>
      <c r="G28" s="16">
        <v>5</v>
      </c>
      <c r="H28" s="3"/>
      <c r="I28" s="107">
        <f t="shared" si="0"/>
        <v>0</v>
      </c>
      <c r="J28" s="100"/>
    </row>
    <row r="29" spans="1:10" ht="76.5">
      <c r="A29" s="160"/>
      <c r="B29" s="17">
        <f t="shared" si="2"/>
        <v>26</v>
      </c>
      <c r="C29" s="25" t="s">
        <v>57</v>
      </c>
      <c r="D29" s="25" t="s">
        <v>710</v>
      </c>
      <c r="E29" s="16" t="s">
        <v>10</v>
      </c>
      <c r="F29" s="16" t="s">
        <v>52</v>
      </c>
      <c r="G29" s="16">
        <v>5</v>
      </c>
      <c r="H29" s="3"/>
      <c r="I29" s="107">
        <f aca="true" t="shared" si="3" ref="I29">SUM(G29*H29*2)</f>
        <v>0</v>
      </c>
      <c r="J29" s="100"/>
    </row>
    <row r="30" spans="1:10" ht="25.5">
      <c r="A30" s="160"/>
      <c r="B30" s="17">
        <f>B27+1</f>
        <v>25</v>
      </c>
      <c r="C30" s="25" t="s">
        <v>60</v>
      </c>
      <c r="D30" s="25" t="s">
        <v>61</v>
      </c>
      <c r="E30" s="16" t="s">
        <v>35</v>
      </c>
      <c r="F30" s="16" t="s">
        <v>59</v>
      </c>
      <c r="G30" s="16">
        <v>10</v>
      </c>
      <c r="H30" s="3"/>
      <c r="I30" s="107">
        <f t="shared" si="0"/>
        <v>0</v>
      </c>
      <c r="J30" s="100"/>
    </row>
    <row r="31" spans="1:10" ht="25.5">
      <c r="A31" s="160"/>
      <c r="B31" s="17">
        <f t="shared" si="2"/>
        <v>26</v>
      </c>
      <c r="C31" s="25" t="s">
        <v>62</v>
      </c>
      <c r="D31" s="25" t="s">
        <v>63</v>
      </c>
      <c r="E31" s="16" t="s">
        <v>35</v>
      </c>
      <c r="F31" s="16" t="s">
        <v>36</v>
      </c>
      <c r="G31" s="16">
        <v>10</v>
      </c>
      <c r="H31" s="3"/>
      <c r="I31" s="107">
        <f t="shared" si="0"/>
        <v>0</v>
      </c>
      <c r="J31" s="100"/>
    </row>
    <row r="32" spans="1:10" ht="38.25">
      <c r="A32" s="160"/>
      <c r="B32" s="17">
        <f t="shared" si="2"/>
        <v>27</v>
      </c>
      <c r="C32" s="25" t="s">
        <v>64</v>
      </c>
      <c r="D32" s="25" t="s">
        <v>747</v>
      </c>
      <c r="E32" s="16" t="s">
        <v>35</v>
      </c>
      <c r="F32" s="16" t="s">
        <v>36</v>
      </c>
      <c r="G32" s="16">
        <v>40</v>
      </c>
      <c r="H32" s="3"/>
      <c r="I32" s="107">
        <f t="shared" si="0"/>
        <v>0</v>
      </c>
      <c r="J32" s="100"/>
    </row>
    <row r="33" spans="1:10" ht="25.5">
      <c r="A33" s="160"/>
      <c r="B33" s="17">
        <f t="shared" si="2"/>
        <v>28</v>
      </c>
      <c r="C33" s="25" t="s">
        <v>65</v>
      </c>
      <c r="D33" s="25" t="s">
        <v>66</v>
      </c>
      <c r="E33" s="16" t="s">
        <v>35</v>
      </c>
      <c r="F33" s="16" t="s">
        <v>67</v>
      </c>
      <c r="G33" s="16">
        <v>10</v>
      </c>
      <c r="H33" s="3"/>
      <c r="I33" s="107">
        <f t="shared" si="0"/>
        <v>0</v>
      </c>
      <c r="J33" s="100"/>
    </row>
    <row r="34" spans="1:10" ht="38.25">
      <c r="A34" s="160"/>
      <c r="B34" s="17">
        <f t="shared" si="2"/>
        <v>29</v>
      </c>
      <c r="C34" s="25" t="s">
        <v>68</v>
      </c>
      <c r="D34" s="25" t="s">
        <v>69</v>
      </c>
      <c r="E34" s="16" t="s">
        <v>35</v>
      </c>
      <c r="F34" s="16" t="s">
        <v>70</v>
      </c>
      <c r="G34" s="16">
        <v>10</v>
      </c>
      <c r="H34" s="3"/>
      <c r="I34" s="107">
        <f t="shared" si="0"/>
        <v>0</v>
      </c>
      <c r="J34" s="100"/>
    </row>
    <row r="35" spans="1:10" ht="39" thickBot="1">
      <c r="A35" s="161"/>
      <c r="B35" s="18">
        <f t="shared" si="2"/>
        <v>30</v>
      </c>
      <c r="C35" s="62" t="s">
        <v>71</v>
      </c>
      <c r="D35" s="62" t="s">
        <v>72</v>
      </c>
      <c r="E35" s="19" t="s">
        <v>43</v>
      </c>
      <c r="F35" s="19" t="s">
        <v>70</v>
      </c>
      <c r="G35" s="19">
        <v>10</v>
      </c>
      <c r="H35" s="4"/>
      <c r="I35" s="108">
        <f t="shared" si="0"/>
        <v>0</v>
      </c>
      <c r="J35" s="101"/>
    </row>
    <row r="36" spans="1:10" ht="76.5">
      <c r="A36" s="162" t="s">
        <v>74</v>
      </c>
      <c r="B36" s="13">
        <f t="shared" si="2"/>
        <v>31</v>
      </c>
      <c r="C36" s="52" t="s">
        <v>75</v>
      </c>
      <c r="D36" s="52" t="s">
        <v>711</v>
      </c>
      <c r="E36" s="14" t="s">
        <v>35</v>
      </c>
      <c r="F36" s="14" t="s">
        <v>712</v>
      </c>
      <c r="G36" s="14">
        <v>50</v>
      </c>
      <c r="H36" s="2"/>
      <c r="I36" s="106">
        <f t="shared" si="0"/>
        <v>0</v>
      </c>
      <c r="J36" s="99"/>
    </row>
    <row r="37" spans="1:10" ht="76.5">
      <c r="A37" s="163"/>
      <c r="B37" s="17">
        <f t="shared" si="2"/>
        <v>32</v>
      </c>
      <c r="C37" s="21" t="s">
        <v>76</v>
      </c>
      <c r="D37" s="21" t="s">
        <v>714</v>
      </c>
      <c r="E37" s="16" t="s">
        <v>35</v>
      </c>
      <c r="F37" s="16" t="s">
        <v>712</v>
      </c>
      <c r="G37" s="16">
        <v>50</v>
      </c>
      <c r="H37" s="3"/>
      <c r="I37" s="107">
        <f t="shared" si="0"/>
        <v>0</v>
      </c>
      <c r="J37" s="100"/>
    </row>
    <row r="38" spans="1:10" ht="76.5">
      <c r="A38" s="163"/>
      <c r="B38" s="17">
        <f t="shared" si="2"/>
        <v>33</v>
      </c>
      <c r="C38" s="21" t="s">
        <v>77</v>
      </c>
      <c r="D38" s="21" t="s">
        <v>713</v>
      </c>
      <c r="E38" s="16" t="s">
        <v>35</v>
      </c>
      <c r="F38" s="16" t="s">
        <v>712</v>
      </c>
      <c r="G38" s="16">
        <v>50</v>
      </c>
      <c r="H38" s="3"/>
      <c r="I38" s="107">
        <f t="shared" si="0"/>
        <v>0</v>
      </c>
      <c r="J38" s="100"/>
    </row>
    <row r="39" spans="1:10" ht="38.25">
      <c r="A39" s="163"/>
      <c r="B39" s="15">
        <f t="shared" si="2"/>
        <v>34</v>
      </c>
      <c r="C39" s="21" t="s">
        <v>78</v>
      </c>
      <c r="D39" s="21" t="s">
        <v>715</v>
      </c>
      <c r="E39" s="16" t="s">
        <v>35</v>
      </c>
      <c r="F39" s="16" t="s">
        <v>712</v>
      </c>
      <c r="G39" s="16">
        <v>40</v>
      </c>
      <c r="H39" s="3"/>
      <c r="I39" s="107">
        <f t="shared" si="0"/>
        <v>0</v>
      </c>
      <c r="J39" s="100"/>
    </row>
    <row r="40" spans="1:10" ht="38.25">
      <c r="A40" s="163"/>
      <c r="B40" s="15">
        <f t="shared" si="2"/>
        <v>35</v>
      </c>
      <c r="C40" s="21" t="s">
        <v>80</v>
      </c>
      <c r="D40" s="21" t="s">
        <v>715</v>
      </c>
      <c r="E40" s="16" t="s">
        <v>35</v>
      </c>
      <c r="F40" s="16" t="s">
        <v>712</v>
      </c>
      <c r="G40" s="16">
        <v>40</v>
      </c>
      <c r="H40" s="3"/>
      <c r="I40" s="107">
        <f t="shared" si="0"/>
        <v>0</v>
      </c>
      <c r="J40" s="100"/>
    </row>
    <row r="41" spans="1:10" ht="38.25">
      <c r="A41" s="163"/>
      <c r="B41" s="15">
        <f t="shared" si="2"/>
        <v>36</v>
      </c>
      <c r="C41" s="21" t="s">
        <v>81</v>
      </c>
      <c r="D41" s="21" t="s">
        <v>715</v>
      </c>
      <c r="E41" s="16" t="s">
        <v>35</v>
      </c>
      <c r="F41" s="16" t="s">
        <v>712</v>
      </c>
      <c r="G41" s="16">
        <v>40</v>
      </c>
      <c r="H41" s="3"/>
      <c r="I41" s="107">
        <f t="shared" si="0"/>
        <v>0</v>
      </c>
      <c r="J41" s="100"/>
    </row>
    <row r="42" spans="1:10" ht="76.5">
      <c r="A42" s="163"/>
      <c r="B42" s="17">
        <f t="shared" si="2"/>
        <v>37</v>
      </c>
      <c r="C42" s="21" t="s">
        <v>82</v>
      </c>
      <c r="D42" s="21" t="s">
        <v>748</v>
      </c>
      <c r="E42" s="16" t="s">
        <v>35</v>
      </c>
      <c r="F42" s="16" t="s">
        <v>712</v>
      </c>
      <c r="G42" s="16">
        <v>50</v>
      </c>
      <c r="H42" s="3"/>
      <c r="I42" s="107">
        <f t="shared" si="0"/>
        <v>0</v>
      </c>
      <c r="J42" s="100"/>
    </row>
    <row r="43" spans="1:10" ht="76.5">
      <c r="A43" s="163"/>
      <c r="B43" s="17">
        <f aca="true" t="shared" si="4" ref="B43:B74">B42+1</f>
        <v>38</v>
      </c>
      <c r="C43" s="21" t="s">
        <v>83</v>
      </c>
      <c r="D43" s="21" t="s">
        <v>749</v>
      </c>
      <c r="E43" s="16" t="s">
        <v>35</v>
      </c>
      <c r="F43" s="16" t="s">
        <v>712</v>
      </c>
      <c r="G43" s="16">
        <v>50</v>
      </c>
      <c r="H43" s="3"/>
      <c r="I43" s="107">
        <f t="shared" si="0"/>
        <v>0</v>
      </c>
      <c r="J43" s="100"/>
    </row>
    <row r="44" spans="1:10" ht="76.5">
      <c r="A44" s="163"/>
      <c r="B44" s="17">
        <f>B43+1</f>
        <v>39</v>
      </c>
      <c r="C44" s="21" t="s">
        <v>84</v>
      </c>
      <c r="D44" s="21" t="s">
        <v>750</v>
      </c>
      <c r="E44" s="16" t="s">
        <v>35</v>
      </c>
      <c r="F44" s="16" t="s">
        <v>712</v>
      </c>
      <c r="G44" s="16">
        <v>50</v>
      </c>
      <c r="H44" s="3"/>
      <c r="I44" s="107">
        <f t="shared" si="0"/>
        <v>0</v>
      </c>
      <c r="J44" s="100"/>
    </row>
    <row r="45" spans="1:10" ht="38.25">
      <c r="A45" s="163"/>
      <c r="B45" s="15">
        <f aca="true" t="shared" si="5" ref="B45:B49">B44+1</f>
        <v>40</v>
      </c>
      <c r="C45" s="21" t="s">
        <v>85</v>
      </c>
      <c r="D45" s="21" t="s">
        <v>716</v>
      </c>
      <c r="E45" s="16" t="s">
        <v>35</v>
      </c>
      <c r="F45" s="16" t="s">
        <v>712</v>
      </c>
      <c r="G45" s="16">
        <v>30</v>
      </c>
      <c r="H45" s="3"/>
      <c r="I45" s="107">
        <f t="shared" si="0"/>
        <v>0</v>
      </c>
      <c r="J45" s="100"/>
    </row>
    <row r="46" spans="1:10" ht="38.25">
      <c r="A46" s="163"/>
      <c r="B46" s="15">
        <f t="shared" si="5"/>
        <v>41</v>
      </c>
      <c r="C46" s="21" t="s">
        <v>86</v>
      </c>
      <c r="D46" s="21" t="s">
        <v>716</v>
      </c>
      <c r="E46" s="16" t="s">
        <v>35</v>
      </c>
      <c r="F46" s="16" t="s">
        <v>712</v>
      </c>
      <c r="G46" s="16">
        <v>30</v>
      </c>
      <c r="H46" s="3"/>
      <c r="I46" s="107">
        <f t="shared" si="0"/>
        <v>0</v>
      </c>
      <c r="J46" s="100"/>
    </row>
    <row r="47" spans="1:10" ht="38.25">
      <c r="A47" s="163"/>
      <c r="B47" s="15">
        <f t="shared" si="5"/>
        <v>42</v>
      </c>
      <c r="C47" s="21" t="s">
        <v>87</v>
      </c>
      <c r="D47" s="21" t="s">
        <v>717</v>
      </c>
      <c r="E47" s="16" t="s">
        <v>35</v>
      </c>
      <c r="F47" s="16" t="s">
        <v>79</v>
      </c>
      <c r="G47" s="16">
        <v>30</v>
      </c>
      <c r="H47" s="3"/>
      <c r="I47" s="107">
        <f t="shared" si="0"/>
        <v>0</v>
      </c>
      <c r="J47" s="100"/>
    </row>
    <row r="48" spans="1:10" ht="25.5">
      <c r="A48" s="163"/>
      <c r="B48" s="17">
        <f t="shared" si="5"/>
        <v>43</v>
      </c>
      <c r="C48" s="21" t="s">
        <v>88</v>
      </c>
      <c r="D48" s="21" t="s">
        <v>89</v>
      </c>
      <c r="E48" s="16" t="s">
        <v>35</v>
      </c>
      <c r="F48" s="16" t="s">
        <v>90</v>
      </c>
      <c r="G48" s="16">
        <v>50</v>
      </c>
      <c r="H48" s="3"/>
      <c r="I48" s="107">
        <f t="shared" si="0"/>
        <v>0</v>
      </c>
      <c r="J48" s="100"/>
    </row>
    <row r="49" spans="1:10" ht="38.25">
      <c r="A49" s="163"/>
      <c r="B49" s="17">
        <f t="shared" si="5"/>
        <v>44</v>
      </c>
      <c r="C49" s="21" t="s">
        <v>91</v>
      </c>
      <c r="D49" s="21" t="s">
        <v>92</v>
      </c>
      <c r="E49" s="16" t="s">
        <v>35</v>
      </c>
      <c r="F49" s="16" t="s">
        <v>90</v>
      </c>
      <c r="G49" s="16">
        <v>50</v>
      </c>
      <c r="H49" s="3"/>
      <c r="I49" s="107">
        <f t="shared" si="0"/>
        <v>0</v>
      </c>
      <c r="J49" s="100"/>
    </row>
    <row r="50" spans="1:10" ht="25.5">
      <c r="A50" s="163"/>
      <c r="B50" s="17">
        <f t="shared" si="4"/>
        <v>45</v>
      </c>
      <c r="C50" s="21" t="s">
        <v>93</v>
      </c>
      <c r="D50" s="21" t="s">
        <v>94</v>
      </c>
      <c r="E50" s="16" t="s">
        <v>35</v>
      </c>
      <c r="F50" s="16" t="s">
        <v>90</v>
      </c>
      <c r="G50" s="16">
        <v>50</v>
      </c>
      <c r="H50" s="3"/>
      <c r="I50" s="107">
        <f t="shared" si="0"/>
        <v>0</v>
      </c>
      <c r="J50" s="100"/>
    </row>
    <row r="51" spans="1:10" ht="25.5">
      <c r="A51" s="163"/>
      <c r="B51" s="17">
        <f t="shared" si="4"/>
        <v>46</v>
      </c>
      <c r="C51" s="21" t="s">
        <v>95</v>
      </c>
      <c r="D51" s="21" t="s">
        <v>96</v>
      </c>
      <c r="E51" s="16" t="s">
        <v>35</v>
      </c>
      <c r="F51" s="16" t="s">
        <v>90</v>
      </c>
      <c r="G51" s="16">
        <v>100</v>
      </c>
      <c r="H51" s="3"/>
      <c r="I51" s="107">
        <f t="shared" si="0"/>
        <v>0</v>
      </c>
      <c r="J51" s="100"/>
    </row>
    <row r="52" spans="1:10" ht="25.5">
      <c r="A52" s="163"/>
      <c r="B52" s="17">
        <f t="shared" si="4"/>
        <v>47</v>
      </c>
      <c r="C52" s="21" t="s">
        <v>97</v>
      </c>
      <c r="D52" s="21" t="s">
        <v>98</v>
      </c>
      <c r="E52" s="16" t="s">
        <v>35</v>
      </c>
      <c r="F52" s="16" t="s">
        <v>90</v>
      </c>
      <c r="G52" s="16">
        <v>100</v>
      </c>
      <c r="H52" s="3"/>
      <c r="I52" s="107">
        <f t="shared" si="0"/>
        <v>0</v>
      </c>
      <c r="J52" s="100"/>
    </row>
    <row r="53" spans="1:10" ht="38.25">
      <c r="A53" s="163"/>
      <c r="B53" s="17">
        <f t="shared" si="4"/>
        <v>48</v>
      </c>
      <c r="C53" s="21" t="s">
        <v>99</v>
      </c>
      <c r="D53" s="21" t="s">
        <v>100</v>
      </c>
      <c r="E53" s="16" t="s">
        <v>35</v>
      </c>
      <c r="F53" s="16" t="s">
        <v>90</v>
      </c>
      <c r="G53" s="16">
        <v>100</v>
      </c>
      <c r="H53" s="3"/>
      <c r="I53" s="107">
        <f t="shared" si="0"/>
        <v>0</v>
      </c>
      <c r="J53" s="100"/>
    </row>
    <row r="54" spans="1:10" ht="38.25">
      <c r="A54" s="163"/>
      <c r="B54" s="17">
        <f t="shared" si="4"/>
        <v>49</v>
      </c>
      <c r="C54" s="21" t="s">
        <v>101</v>
      </c>
      <c r="D54" s="21" t="s">
        <v>718</v>
      </c>
      <c r="E54" s="16" t="s">
        <v>35</v>
      </c>
      <c r="F54" s="16" t="s">
        <v>182</v>
      </c>
      <c r="G54" s="16">
        <v>100</v>
      </c>
      <c r="H54" s="3"/>
      <c r="I54" s="107">
        <f t="shared" si="0"/>
        <v>0</v>
      </c>
      <c r="J54" s="100"/>
    </row>
    <row r="55" spans="1:10" ht="38.25">
      <c r="A55" s="163"/>
      <c r="B55" s="17">
        <f t="shared" si="4"/>
        <v>50</v>
      </c>
      <c r="C55" s="21" t="s">
        <v>102</v>
      </c>
      <c r="D55" s="21" t="s">
        <v>719</v>
      </c>
      <c r="E55" s="16" t="s">
        <v>35</v>
      </c>
      <c r="F55" s="16" t="s">
        <v>36</v>
      </c>
      <c r="G55" s="16">
        <v>100</v>
      </c>
      <c r="H55" s="3"/>
      <c r="I55" s="107">
        <f t="shared" si="0"/>
        <v>0</v>
      </c>
      <c r="J55" s="100"/>
    </row>
    <row r="56" spans="1:10" ht="51">
      <c r="A56" s="163"/>
      <c r="B56" s="17">
        <f t="shared" si="4"/>
        <v>51</v>
      </c>
      <c r="C56" s="21" t="s">
        <v>103</v>
      </c>
      <c r="D56" s="21" t="s">
        <v>720</v>
      </c>
      <c r="E56" s="16" t="s">
        <v>35</v>
      </c>
      <c r="F56" s="16" t="s">
        <v>36</v>
      </c>
      <c r="G56" s="16">
        <v>50</v>
      </c>
      <c r="H56" s="3"/>
      <c r="I56" s="107">
        <f t="shared" si="0"/>
        <v>0</v>
      </c>
      <c r="J56" s="100"/>
    </row>
    <row r="57" spans="1:10" ht="51">
      <c r="A57" s="163"/>
      <c r="B57" s="17">
        <f t="shared" si="4"/>
        <v>52</v>
      </c>
      <c r="C57" s="21" t="s">
        <v>751</v>
      </c>
      <c r="D57" s="21" t="s">
        <v>752</v>
      </c>
      <c r="E57" s="16" t="s">
        <v>35</v>
      </c>
      <c r="F57" s="16" t="s">
        <v>36</v>
      </c>
      <c r="G57" s="16">
        <v>50</v>
      </c>
      <c r="H57" s="3"/>
      <c r="I57" s="107">
        <f t="shared" si="0"/>
        <v>0</v>
      </c>
      <c r="J57" s="100"/>
    </row>
    <row r="58" spans="1:10" ht="51">
      <c r="A58" s="163"/>
      <c r="B58" s="17">
        <f t="shared" si="4"/>
        <v>53</v>
      </c>
      <c r="C58" s="21" t="s">
        <v>104</v>
      </c>
      <c r="D58" s="21" t="s">
        <v>721</v>
      </c>
      <c r="E58" s="16" t="s">
        <v>35</v>
      </c>
      <c r="F58" s="16" t="s">
        <v>36</v>
      </c>
      <c r="G58" s="16">
        <v>50</v>
      </c>
      <c r="H58" s="3"/>
      <c r="I58" s="107">
        <f t="shared" si="0"/>
        <v>0</v>
      </c>
      <c r="J58" s="100"/>
    </row>
    <row r="59" spans="1:10" ht="51">
      <c r="A59" s="163"/>
      <c r="B59" s="17">
        <f t="shared" si="4"/>
        <v>54</v>
      </c>
      <c r="C59" s="21" t="s">
        <v>105</v>
      </c>
      <c r="D59" s="21" t="s">
        <v>754</v>
      </c>
      <c r="E59" s="16" t="s">
        <v>35</v>
      </c>
      <c r="F59" s="16" t="s">
        <v>496</v>
      </c>
      <c r="G59" s="16">
        <v>50</v>
      </c>
      <c r="H59" s="3"/>
      <c r="I59" s="107">
        <f t="shared" si="0"/>
        <v>0</v>
      </c>
      <c r="J59" s="100"/>
    </row>
    <row r="60" spans="1:10" ht="51">
      <c r="A60" s="163"/>
      <c r="B60" s="17">
        <f t="shared" si="4"/>
        <v>55</v>
      </c>
      <c r="C60" s="21" t="s">
        <v>753</v>
      </c>
      <c r="D60" s="21" t="s">
        <v>722</v>
      </c>
      <c r="E60" s="16" t="s">
        <v>35</v>
      </c>
      <c r="F60" s="16" t="s">
        <v>496</v>
      </c>
      <c r="G60" s="16">
        <v>50</v>
      </c>
      <c r="H60" s="3"/>
      <c r="I60" s="107">
        <f aca="true" t="shared" si="6" ref="I60">SUM(G60*H60*2)</f>
        <v>0</v>
      </c>
      <c r="J60" s="100"/>
    </row>
    <row r="61" spans="1:10" ht="51.75" thickBot="1">
      <c r="A61" s="164"/>
      <c r="B61" s="18">
        <f t="shared" si="4"/>
        <v>56</v>
      </c>
      <c r="C61" s="23" t="s">
        <v>106</v>
      </c>
      <c r="D61" s="23" t="s">
        <v>723</v>
      </c>
      <c r="E61" s="19" t="s">
        <v>35</v>
      </c>
      <c r="F61" s="19" t="s">
        <v>496</v>
      </c>
      <c r="G61" s="19">
        <v>50</v>
      </c>
      <c r="H61" s="4"/>
      <c r="I61" s="108">
        <f t="shared" si="0"/>
        <v>0</v>
      </c>
      <c r="J61" s="101"/>
    </row>
    <row r="62" spans="1:10" ht="63.75">
      <c r="A62" s="165" t="s">
        <v>107</v>
      </c>
      <c r="B62" s="13">
        <f t="shared" si="4"/>
        <v>57</v>
      </c>
      <c r="C62" s="52" t="s">
        <v>724</v>
      </c>
      <c r="D62" s="63" t="s">
        <v>725</v>
      </c>
      <c r="E62" s="14" t="s">
        <v>10</v>
      </c>
      <c r="F62" s="14" t="s">
        <v>108</v>
      </c>
      <c r="G62" s="14">
        <v>5</v>
      </c>
      <c r="H62" s="2"/>
      <c r="I62" s="106">
        <f t="shared" si="0"/>
        <v>0</v>
      </c>
      <c r="J62" s="99"/>
    </row>
    <row r="63" spans="1:10" ht="76.5">
      <c r="A63" s="166"/>
      <c r="B63" s="17">
        <f t="shared" si="4"/>
        <v>58</v>
      </c>
      <c r="C63" s="21" t="s">
        <v>109</v>
      </c>
      <c r="D63" s="21" t="s">
        <v>110</v>
      </c>
      <c r="E63" s="16" t="s">
        <v>10</v>
      </c>
      <c r="F63" s="16" t="s">
        <v>111</v>
      </c>
      <c r="G63" s="16">
        <v>15</v>
      </c>
      <c r="H63" s="3"/>
      <c r="I63" s="107">
        <f t="shared" si="0"/>
        <v>0</v>
      </c>
      <c r="J63" s="100"/>
    </row>
    <row r="64" spans="1:10" ht="76.5">
      <c r="A64" s="166"/>
      <c r="B64" s="17">
        <f t="shared" si="4"/>
        <v>59</v>
      </c>
      <c r="C64" s="21" t="s">
        <v>112</v>
      </c>
      <c r="D64" s="21" t="s">
        <v>113</v>
      </c>
      <c r="E64" s="16" t="s">
        <v>10</v>
      </c>
      <c r="F64" s="16" t="s">
        <v>111</v>
      </c>
      <c r="G64" s="16">
        <v>15</v>
      </c>
      <c r="H64" s="3"/>
      <c r="I64" s="107">
        <f t="shared" si="0"/>
        <v>0</v>
      </c>
      <c r="J64" s="100"/>
    </row>
    <row r="65" spans="1:10" ht="76.5">
      <c r="A65" s="166"/>
      <c r="B65" s="17">
        <f t="shared" si="4"/>
        <v>60</v>
      </c>
      <c r="C65" s="21" t="s">
        <v>114</v>
      </c>
      <c r="D65" s="21" t="s">
        <v>755</v>
      </c>
      <c r="E65" s="16" t="s">
        <v>10</v>
      </c>
      <c r="F65" s="16" t="s">
        <v>111</v>
      </c>
      <c r="G65" s="16">
        <v>15</v>
      </c>
      <c r="H65" s="3"/>
      <c r="I65" s="107">
        <f t="shared" si="0"/>
        <v>0</v>
      </c>
      <c r="J65" s="100"/>
    </row>
    <row r="66" spans="1:10" ht="76.5">
      <c r="A66" s="166"/>
      <c r="B66" s="17">
        <f t="shared" si="4"/>
        <v>61</v>
      </c>
      <c r="C66" s="21" t="s">
        <v>115</v>
      </c>
      <c r="D66" s="21" t="s">
        <v>116</v>
      </c>
      <c r="E66" s="16" t="s">
        <v>10</v>
      </c>
      <c r="F66" s="16" t="s">
        <v>111</v>
      </c>
      <c r="G66" s="16">
        <v>15</v>
      </c>
      <c r="H66" s="3"/>
      <c r="I66" s="107">
        <f t="shared" si="0"/>
        <v>0</v>
      </c>
      <c r="J66" s="100"/>
    </row>
    <row r="67" spans="1:10" ht="90" thickBot="1">
      <c r="A67" s="167"/>
      <c r="B67" s="18">
        <f t="shared" si="4"/>
        <v>62</v>
      </c>
      <c r="C67" s="23" t="s">
        <v>117</v>
      </c>
      <c r="D67" s="23" t="s">
        <v>118</v>
      </c>
      <c r="E67" s="19" t="s">
        <v>10</v>
      </c>
      <c r="F67" s="19" t="s">
        <v>111</v>
      </c>
      <c r="G67" s="19">
        <v>15</v>
      </c>
      <c r="H67" s="4"/>
      <c r="I67" s="108">
        <f t="shared" si="0"/>
        <v>0</v>
      </c>
      <c r="J67" s="101"/>
    </row>
    <row r="68" spans="1:10" ht="76.5">
      <c r="A68" s="168" t="s">
        <v>119</v>
      </c>
      <c r="B68" s="24">
        <f t="shared" si="4"/>
        <v>63</v>
      </c>
      <c r="C68" s="64" t="s">
        <v>120</v>
      </c>
      <c r="D68" s="65" t="s">
        <v>121</v>
      </c>
      <c r="E68" s="66" t="s">
        <v>10</v>
      </c>
      <c r="F68" s="66" t="s">
        <v>122</v>
      </c>
      <c r="G68" s="14">
        <v>40</v>
      </c>
      <c r="H68" s="2"/>
      <c r="I68" s="106">
        <f t="shared" si="0"/>
        <v>0</v>
      </c>
      <c r="J68" s="99"/>
    </row>
    <row r="69" spans="1:10" ht="76.5">
      <c r="A69" s="169"/>
      <c r="B69" s="22">
        <f t="shared" si="4"/>
        <v>64</v>
      </c>
      <c r="C69" s="67" t="s">
        <v>123</v>
      </c>
      <c r="D69" s="67" t="s">
        <v>124</v>
      </c>
      <c r="E69" s="68" t="s">
        <v>10</v>
      </c>
      <c r="F69" s="68" t="s">
        <v>122</v>
      </c>
      <c r="G69" s="16">
        <v>20</v>
      </c>
      <c r="H69" s="3"/>
      <c r="I69" s="107">
        <f t="shared" si="0"/>
        <v>0</v>
      </c>
      <c r="J69" s="100"/>
    </row>
    <row r="70" spans="1:10" ht="77.25" thickBot="1">
      <c r="A70" s="170"/>
      <c r="B70" s="18">
        <f t="shared" si="4"/>
        <v>65</v>
      </c>
      <c r="C70" s="23" t="s">
        <v>125</v>
      </c>
      <c r="D70" s="23" t="s">
        <v>126</v>
      </c>
      <c r="E70" s="19" t="s">
        <v>10</v>
      </c>
      <c r="F70" s="19" t="s">
        <v>122</v>
      </c>
      <c r="G70" s="19">
        <v>20</v>
      </c>
      <c r="H70" s="4"/>
      <c r="I70" s="108">
        <f t="shared" si="0"/>
        <v>0</v>
      </c>
      <c r="J70" s="101"/>
    </row>
    <row r="71" spans="1:11" ht="76.5">
      <c r="A71" s="144" t="s">
        <v>127</v>
      </c>
      <c r="B71" s="24">
        <f t="shared" si="4"/>
        <v>66</v>
      </c>
      <c r="C71" s="52" t="s">
        <v>128</v>
      </c>
      <c r="D71" s="52" t="s">
        <v>726</v>
      </c>
      <c r="E71" s="14" t="s">
        <v>43</v>
      </c>
      <c r="F71" s="14" t="s">
        <v>129</v>
      </c>
      <c r="G71" s="14">
        <v>100</v>
      </c>
      <c r="H71" s="53"/>
      <c r="I71" s="106">
        <f t="shared" si="0"/>
        <v>0</v>
      </c>
      <c r="J71" s="99"/>
      <c r="K71" s="7"/>
    </row>
    <row r="72" spans="1:11" ht="51">
      <c r="A72" s="145"/>
      <c r="B72" s="22">
        <f t="shared" si="4"/>
        <v>67</v>
      </c>
      <c r="C72" s="21" t="s">
        <v>727</v>
      </c>
      <c r="D72" s="21" t="s">
        <v>756</v>
      </c>
      <c r="E72" s="16" t="s">
        <v>10</v>
      </c>
      <c r="F72" s="16" t="s">
        <v>728</v>
      </c>
      <c r="G72" s="16">
        <v>30</v>
      </c>
      <c r="H72" s="8"/>
      <c r="I72" s="107">
        <f aca="true" t="shared" si="7" ref="I72:I145">SUM(G72*H72*2)</f>
        <v>0</v>
      </c>
      <c r="J72" s="100"/>
      <c r="K72" s="9"/>
    </row>
    <row r="73" spans="1:11" ht="51">
      <c r="A73" s="145"/>
      <c r="B73" s="22">
        <f t="shared" si="4"/>
        <v>68</v>
      </c>
      <c r="C73" s="21" t="s">
        <v>130</v>
      </c>
      <c r="D73" s="21" t="s">
        <v>131</v>
      </c>
      <c r="E73" s="16" t="s">
        <v>10</v>
      </c>
      <c r="F73" s="16" t="s">
        <v>132</v>
      </c>
      <c r="G73" s="16">
        <v>50</v>
      </c>
      <c r="H73" s="8"/>
      <c r="I73" s="107">
        <f t="shared" si="7"/>
        <v>0</v>
      </c>
      <c r="J73" s="100"/>
      <c r="K73" s="9"/>
    </row>
    <row r="74" spans="1:11" ht="63.75">
      <c r="A74" s="145"/>
      <c r="B74" s="22">
        <f t="shared" si="4"/>
        <v>69</v>
      </c>
      <c r="C74" s="21" t="s">
        <v>133</v>
      </c>
      <c r="D74" s="21" t="s">
        <v>134</v>
      </c>
      <c r="E74" s="16" t="s">
        <v>35</v>
      </c>
      <c r="F74" s="16" t="s">
        <v>135</v>
      </c>
      <c r="G74" s="16">
        <v>150</v>
      </c>
      <c r="H74" s="8"/>
      <c r="I74" s="107">
        <f t="shared" si="7"/>
        <v>0</v>
      </c>
      <c r="J74" s="100"/>
      <c r="K74" s="9"/>
    </row>
    <row r="75" spans="1:11" ht="51">
      <c r="A75" s="145"/>
      <c r="B75" s="17">
        <f aca="true" t="shared" si="8" ref="B75:B87">B74+1</f>
        <v>70</v>
      </c>
      <c r="C75" s="21" t="s">
        <v>729</v>
      </c>
      <c r="D75" s="21" t="s">
        <v>730</v>
      </c>
      <c r="E75" s="16" t="s">
        <v>10</v>
      </c>
      <c r="F75" s="16" t="s">
        <v>731</v>
      </c>
      <c r="G75" s="16">
        <v>250</v>
      </c>
      <c r="H75" s="8"/>
      <c r="I75" s="107">
        <f t="shared" si="7"/>
        <v>0</v>
      </c>
      <c r="J75" s="100"/>
      <c r="K75" s="9"/>
    </row>
    <row r="76" spans="1:11" ht="38.25">
      <c r="A76" s="145"/>
      <c r="B76" s="17">
        <f t="shared" si="8"/>
        <v>71</v>
      </c>
      <c r="C76" s="21" t="s">
        <v>732</v>
      </c>
      <c r="D76" s="21" t="s">
        <v>757</v>
      </c>
      <c r="E76" s="16" t="s">
        <v>10</v>
      </c>
      <c r="F76" s="16" t="s">
        <v>733</v>
      </c>
      <c r="G76" s="16">
        <v>200</v>
      </c>
      <c r="H76" s="8"/>
      <c r="I76" s="107">
        <f t="shared" si="7"/>
        <v>0</v>
      </c>
      <c r="J76" s="100"/>
      <c r="K76" s="9"/>
    </row>
    <row r="77" spans="1:11" ht="51">
      <c r="A77" s="145"/>
      <c r="B77" s="17">
        <f t="shared" si="8"/>
        <v>72</v>
      </c>
      <c r="C77" s="21" t="s">
        <v>136</v>
      </c>
      <c r="D77" s="21" t="s">
        <v>137</v>
      </c>
      <c r="E77" s="16" t="s">
        <v>10</v>
      </c>
      <c r="F77" s="16" t="s">
        <v>138</v>
      </c>
      <c r="G77" s="16">
        <v>20</v>
      </c>
      <c r="H77" s="8"/>
      <c r="I77" s="107">
        <f t="shared" si="7"/>
        <v>0</v>
      </c>
      <c r="J77" s="100"/>
      <c r="K77" s="9"/>
    </row>
    <row r="78" spans="1:11" ht="38.25">
      <c r="A78" s="145"/>
      <c r="B78" s="17">
        <f t="shared" si="8"/>
        <v>73</v>
      </c>
      <c r="C78" s="21" t="s">
        <v>139</v>
      </c>
      <c r="D78" s="21" t="s">
        <v>734</v>
      </c>
      <c r="E78" s="16" t="s">
        <v>10</v>
      </c>
      <c r="F78" s="16" t="s">
        <v>735</v>
      </c>
      <c r="G78" s="16">
        <v>80</v>
      </c>
      <c r="H78" s="8"/>
      <c r="I78" s="107">
        <f t="shared" si="7"/>
        <v>0</v>
      </c>
      <c r="J78" s="100"/>
      <c r="K78" s="9"/>
    </row>
    <row r="79" spans="1:11" ht="102.75" thickBot="1">
      <c r="A79" s="147"/>
      <c r="B79" s="18">
        <f t="shared" si="8"/>
        <v>74</v>
      </c>
      <c r="C79" s="23" t="s">
        <v>140</v>
      </c>
      <c r="D79" s="23" t="s">
        <v>758</v>
      </c>
      <c r="E79" s="19" t="s">
        <v>10</v>
      </c>
      <c r="F79" s="19" t="s">
        <v>141</v>
      </c>
      <c r="G79" s="19">
        <v>50</v>
      </c>
      <c r="H79" s="6"/>
      <c r="I79" s="108">
        <f t="shared" si="7"/>
        <v>0</v>
      </c>
      <c r="J79" s="101"/>
      <c r="K79" s="9"/>
    </row>
    <row r="80" spans="1:10" ht="89.25">
      <c r="A80" s="137" t="s">
        <v>142</v>
      </c>
      <c r="B80" s="13">
        <f t="shared" si="8"/>
        <v>75</v>
      </c>
      <c r="C80" s="52" t="s">
        <v>736</v>
      </c>
      <c r="D80" s="54" t="s">
        <v>737</v>
      </c>
      <c r="E80" s="14" t="s">
        <v>10</v>
      </c>
      <c r="F80" s="14" t="s">
        <v>143</v>
      </c>
      <c r="G80" s="14">
        <v>100</v>
      </c>
      <c r="H80" s="53"/>
      <c r="I80" s="106">
        <f t="shared" si="7"/>
        <v>0</v>
      </c>
      <c r="J80" s="99"/>
    </row>
    <row r="81" spans="1:10" ht="140.25">
      <c r="A81" s="138"/>
      <c r="B81" s="17">
        <f t="shared" si="8"/>
        <v>76</v>
      </c>
      <c r="C81" s="21" t="s">
        <v>144</v>
      </c>
      <c r="D81" s="25" t="s">
        <v>759</v>
      </c>
      <c r="E81" s="16" t="s">
        <v>35</v>
      </c>
      <c r="F81" s="16" t="s">
        <v>145</v>
      </c>
      <c r="G81" s="16">
        <v>200</v>
      </c>
      <c r="H81" s="8"/>
      <c r="I81" s="107">
        <f t="shared" si="7"/>
        <v>0</v>
      </c>
      <c r="J81" s="100"/>
    </row>
    <row r="82" spans="1:10" ht="140.25">
      <c r="A82" s="138"/>
      <c r="B82" s="17">
        <f t="shared" si="8"/>
        <v>77</v>
      </c>
      <c r="C82" s="21" t="s">
        <v>738</v>
      </c>
      <c r="D82" s="25" t="s">
        <v>760</v>
      </c>
      <c r="E82" s="16" t="s">
        <v>35</v>
      </c>
      <c r="F82" s="16" t="s">
        <v>739</v>
      </c>
      <c r="G82" s="16">
        <v>100</v>
      </c>
      <c r="H82" s="8"/>
      <c r="I82" s="107">
        <f t="shared" si="7"/>
        <v>0</v>
      </c>
      <c r="J82" s="100"/>
    </row>
    <row r="83" spans="1:10" ht="25.5">
      <c r="A83" s="138"/>
      <c r="B83" s="17">
        <f t="shared" si="8"/>
        <v>78</v>
      </c>
      <c r="C83" s="21" t="s">
        <v>1096</v>
      </c>
      <c r="D83" s="25" t="s">
        <v>146</v>
      </c>
      <c r="E83" s="16" t="s">
        <v>35</v>
      </c>
      <c r="F83" s="16" t="s">
        <v>147</v>
      </c>
      <c r="G83" s="16">
        <v>100</v>
      </c>
      <c r="H83" s="8"/>
      <c r="I83" s="107">
        <f t="shared" si="7"/>
        <v>0</v>
      </c>
      <c r="J83" s="100"/>
    </row>
    <row r="84" spans="1:10" ht="63.75">
      <c r="A84" s="138"/>
      <c r="B84" s="17">
        <f t="shared" si="8"/>
        <v>79</v>
      </c>
      <c r="C84" s="21" t="s">
        <v>1097</v>
      </c>
      <c r="D84" s="25" t="s">
        <v>1098</v>
      </c>
      <c r="E84" s="16" t="s">
        <v>35</v>
      </c>
      <c r="F84" s="16" t="s">
        <v>147</v>
      </c>
      <c r="G84" s="16">
        <v>50</v>
      </c>
      <c r="H84" s="8"/>
      <c r="I84" s="107">
        <f t="shared" si="7"/>
        <v>0</v>
      </c>
      <c r="J84" s="100"/>
    </row>
    <row r="85" spans="1:10" ht="51">
      <c r="A85" s="138"/>
      <c r="B85" s="17">
        <f t="shared" si="8"/>
        <v>80</v>
      </c>
      <c r="C85" s="21" t="s">
        <v>1099</v>
      </c>
      <c r="D85" s="25" t="s">
        <v>1100</v>
      </c>
      <c r="E85" s="16" t="s">
        <v>43</v>
      </c>
      <c r="F85" s="16" t="s">
        <v>1101</v>
      </c>
      <c r="G85" s="16">
        <v>50</v>
      </c>
      <c r="H85" s="8"/>
      <c r="I85" s="107">
        <f t="shared" si="7"/>
        <v>0</v>
      </c>
      <c r="J85" s="100"/>
    </row>
    <row r="86" spans="1:10" ht="63.75">
      <c r="A86" s="138"/>
      <c r="B86" s="17">
        <f t="shared" si="8"/>
        <v>81</v>
      </c>
      <c r="C86" s="21" t="s">
        <v>1102</v>
      </c>
      <c r="D86" s="21" t="s">
        <v>1103</v>
      </c>
      <c r="E86" s="16" t="s">
        <v>35</v>
      </c>
      <c r="F86" s="16" t="s">
        <v>1104</v>
      </c>
      <c r="G86" s="16">
        <v>30</v>
      </c>
      <c r="H86" s="8"/>
      <c r="I86" s="107">
        <f t="shared" si="7"/>
        <v>0</v>
      </c>
      <c r="J86" s="100"/>
    </row>
    <row r="87" spans="1:10" ht="114.75">
      <c r="A87" s="138"/>
      <c r="B87" s="17">
        <f t="shared" si="8"/>
        <v>82</v>
      </c>
      <c r="C87" s="21" t="s">
        <v>1105</v>
      </c>
      <c r="D87" s="21" t="s">
        <v>1106</v>
      </c>
      <c r="E87" s="16" t="s">
        <v>35</v>
      </c>
      <c r="F87" s="16" t="s">
        <v>1104</v>
      </c>
      <c r="G87" s="16">
        <v>30</v>
      </c>
      <c r="H87" s="8"/>
      <c r="I87" s="107">
        <f t="shared" si="7"/>
        <v>0</v>
      </c>
      <c r="J87" s="100"/>
    </row>
    <row r="88" spans="1:10" ht="89.25">
      <c r="A88" s="138"/>
      <c r="B88" s="17">
        <f>B83+1</f>
        <v>79</v>
      </c>
      <c r="C88" s="21" t="s">
        <v>148</v>
      </c>
      <c r="D88" s="69" t="s">
        <v>149</v>
      </c>
      <c r="E88" s="70" t="s">
        <v>35</v>
      </c>
      <c r="F88" s="70" t="s">
        <v>1141</v>
      </c>
      <c r="G88" s="70">
        <v>10</v>
      </c>
      <c r="H88" s="5"/>
      <c r="I88" s="107">
        <f t="shared" si="7"/>
        <v>0</v>
      </c>
      <c r="J88" s="100"/>
    </row>
    <row r="89" spans="1:10" ht="51">
      <c r="A89" s="138"/>
      <c r="B89" s="17">
        <f aca="true" t="shared" si="9" ref="B89:B123">B88+1</f>
        <v>80</v>
      </c>
      <c r="C89" s="21" t="s">
        <v>150</v>
      </c>
      <c r="D89" s="69" t="s">
        <v>151</v>
      </c>
      <c r="E89" s="70" t="s">
        <v>35</v>
      </c>
      <c r="F89" s="70" t="s">
        <v>1142</v>
      </c>
      <c r="G89" s="70">
        <v>20</v>
      </c>
      <c r="H89" s="5"/>
      <c r="I89" s="107">
        <f t="shared" si="7"/>
        <v>0</v>
      </c>
      <c r="J89" s="100"/>
    </row>
    <row r="90" spans="1:10" ht="89.25">
      <c r="A90" s="138"/>
      <c r="B90" s="17">
        <f t="shared" si="9"/>
        <v>81</v>
      </c>
      <c r="C90" s="21" t="s">
        <v>152</v>
      </c>
      <c r="D90" s="69" t="s">
        <v>153</v>
      </c>
      <c r="E90" s="70" t="s">
        <v>35</v>
      </c>
      <c r="F90" s="70" t="s">
        <v>1143</v>
      </c>
      <c r="G90" s="70">
        <v>10</v>
      </c>
      <c r="H90" s="5"/>
      <c r="I90" s="107">
        <f t="shared" si="7"/>
        <v>0</v>
      </c>
      <c r="J90" s="100"/>
    </row>
    <row r="91" spans="1:10" ht="63.75">
      <c r="A91" s="138"/>
      <c r="B91" s="17">
        <f t="shared" si="9"/>
        <v>82</v>
      </c>
      <c r="C91" s="21" t="s">
        <v>154</v>
      </c>
      <c r="D91" s="25" t="s">
        <v>155</v>
      </c>
      <c r="E91" s="16" t="s">
        <v>35</v>
      </c>
      <c r="F91" s="16" t="s">
        <v>156</v>
      </c>
      <c r="G91" s="16">
        <v>100</v>
      </c>
      <c r="H91" s="5"/>
      <c r="I91" s="107">
        <f t="shared" si="7"/>
        <v>0</v>
      </c>
      <c r="J91" s="100"/>
    </row>
    <row r="92" spans="1:10" ht="63.75">
      <c r="A92" s="138"/>
      <c r="B92" s="17">
        <f t="shared" si="9"/>
        <v>83</v>
      </c>
      <c r="C92" s="21" t="s">
        <v>157</v>
      </c>
      <c r="D92" s="25" t="s">
        <v>158</v>
      </c>
      <c r="E92" s="16" t="s">
        <v>35</v>
      </c>
      <c r="F92" s="16" t="s">
        <v>156</v>
      </c>
      <c r="G92" s="16">
        <v>200</v>
      </c>
      <c r="H92" s="5"/>
      <c r="I92" s="107">
        <f t="shared" si="7"/>
        <v>0</v>
      </c>
      <c r="J92" s="100"/>
    </row>
    <row r="93" spans="1:10" ht="51">
      <c r="A93" s="138"/>
      <c r="B93" s="17">
        <f t="shared" si="9"/>
        <v>84</v>
      </c>
      <c r="C93" s="21" t="s">
        <v>159</v>
      </c>
      <c r="D93" s="25" t="s">
        <v>160</v>
      </c>
      <c r="E93" s="16" t="s">
        <v>35</v>
      </c>
      <c r="F93" s="16" t="s">
        <v>156</v>
      </c>
      <c r="G93" s="16">
        <v>50</v>
      </c>
      <c r="H93" s="5"/>
      <c r="I93" s="107">
        <f t="shared" si="7"/>
        <v>0</v>
      </c>
      <c r="J93" s="100"/>
    </row>
    <row r="94" spans="1:10" ht="63.75">
      <c r="A94" s="138"/>
      <c r="B94" s="17">
        <f t="shared" si="9"/>
        <v>85</v>
      </c>
      <c r="C94" s="21" t="s">
        <v>161</v>
      </c>
      <c r="D94" s="25" t="s">
        <v>162</v>
      </c>
      <c r="E94" s="16" t="s">
        <v>35</v>
      </c>
      <c r="F94" s="16" t="s">
        <v>156</v>
      </c>
      <c r="G94" s="16">
        <v>50</v>
      </c>
      <c r="H94" s="5"/>
      <c r="I94" s="107">
        <f t="shared" si="7"/>
        <v>0</v>
      </c>
      <c r="J94" s="100"/>
    </row>
    <row r="95" spans="1:10" ht="76.5">
      <c r="A95" s="138"/>
      <c r="B95" s="17">
        <f t="shared" si="9"/>
        <v>86</v>
      </c>
      <c r="C95" s="21" t="s">
        <v>762</v>
      </c>
      <c r="D95" s="25" t="s">
        <v>906</v>
      </c>
      <c r="E95" s="16" t="s">
        <v>35</v>
      </c>
      <c r="F95" s="16" t="s">
        <v>763</v>
      </c>
      <c r="G95" s="16">
        <v>100</v>
      </c>
      <c r="H95" s="5"/>
      <c r="I95" s="107">
        <f t="shared" si="7"/>
        <v>0</v>
      </c>
      <c r="J95" s="100"/>
    </row>
    <row r="96" spans="1:10" ht="76.5">
      <c r="A96" s="138"/>
      <c r="B96" s="17">
        <f t="shared" si="9"/>
        <v>87</v>
      </c>
      <c r="C96" s="21" t="s">
        <v>761</v>
      </c>
      <c r="D96" s="25" t="s">
        <v>905</v>
      </c>
      <c r="E96" s="16" t="s">
        <v>35</v>
      </c>
      <c r="F96" s="16" t="s">
        <v>763</v>
      </c>
      <c r="G96" s="16">
        <v>150</v>
      </c>
      <c r="H96" s="5"/>
      <c r="I96" s="107">
        <f t="shared" si="7"/>
        <v>0</v>
      </c>
      <c r="J96" s="100"/>
    </row>
    <row r="97" spans="1:10" ht="76.5">
      <c r="A97" s="138"/>
      <c r="B97" s="17">
        <f t="shared" si="9"/>
        <v>88</v>
      </c>
      <c r="C97" s="21" t="s">
        <v>163</v>
      </c>
      <c r="D97" s="25" t="s">
        <v>907</v>
      </c>
      <c r="E97" s="16" t="s">
        <v>35</v>
      </c>
      <c r="F97" s="16" t="s">
        <v>164</v>
      </c>
      <c r="G97" s="16">
        <v>100</v>
      </c>
      <c r="H97" s="5"/>
      <c r="I97" s="107">
        <f t="shared" si="7"/>
        <v>0</v>
      </c>
      <c r="J97" s="100"/>
    </row>
    <row r="98" spans="1:10" ht="76.5">
      <c r="A98" s="138"/>
      <c r="B98" s="17">
        <f t="shared" si="9"/>
        <v>89</v>
      </c>
      <c r="C98" s="21" t="s">
        <v>764</v>
      </c>
      <c r="D98" s="25" t="s">
        <v>908</v>
      </c>
      <c r="E98" s="16" t="s">
        <v>35</v>
      </c>
      <c r="F98" s="16" t="s">
        <v>164</v>
      </c>
      <c r="G98" s="16">
        <v>100</v>
      </c>
      <c r="H98" s="5"/>
      <c r="I98" s="107">
        <f t="shared" si="7"/>
        <v>0</v>
      </c>
      <c r="J98" s="100"/>
    </row>
    <row r="99" spans="1:10" ht="51">
      <c r="A99" s="138"/>
      <c r="B99" s="17">
        <f t="shared" si="9"/>
        <v>90</v>
      </c>
      <c r="C99" s="21" t="s">
        <v>165</v>
      </c>
      <c r="D99" s="25" t="s">
        <v>922</v>
      </c>
      <c r="E99" s="16" t="s">
        <v>35</v>
      </c>
      <c r="F99" s="16" t="s">
        <v>166</v>
      </c>
      <c r="G99" s="16">
        <v>50</v>
      </c>
      <c r="H99" s="5"/>
      <c r="I99" s="107">
        <f t="shared" si="7"/>
        <v>0</v>
      </c>
      <c r="J99" s="100"/>
    </row>
    <row r="100" spans="1:10" ht="51">
      <c r="A100" s="138"/>
      <c r="B100" s="17">
        <f t="shared" si="9"/>
        <v>91</v>
      </c>
      <c r="C100" s="21" t="s">
        <v>167</v>
      </c>
      <c r="D100" s="25" t="s">
        <v>923</v>
      </c>
      <c r="E100" s="16" t="s">
        <v>35</v>
      </c>
      <c r="F100" s="16" t="s">
        <v>166</v>
      </c>
      <c r="G100" s="16">
        <v>50</v>
      </c>
      <c r="H100" s="5"/>
      <c r="I100" s="107">
        <f t="shared" si="7"/>
        <v>0</v>
      </c>
      <c r="J100" s="100"/>
    </row>
    <row r="101" spans="1:10" ht="51">
      <c r="A101" s="138"/>
      <c r="B101" s="17">
        <f t="shared" si="9"/>
        <v>92</v>
      </c>
      <c r="C101" s="21" t="s">
        <v>168</v>
      </c>
      <c r="D101" s="25" t="s">
        <v>924</v>
      </c>
      <c r="E101" s="16" t="s">
        <v>35</v>
      </c>
      <c r="F101" s="16" t="s">
        <v>166</v>
      </c>
      <c r="G101" s="16">
        <v>50</v>
      </c>
      <c r="H101" s="5"/>
      <c r="I101" s="107">
        <f t="shared" si="7"/>
        <v>0</v>
      </c>
      <c r="J101" s="100"/>
    </row>
    <row r="102" spans="1:10" ht="38.25">
      <c r="A102" s="138"/>
      <c r="B102" s="17">
        <f t="shared" si="9"/>
        <v>93</v>
      </c>
      <c r="C102" s="21" t="s">
        <v>765</v>
      </c>
      <c r="D102" s="25" t="s">
        <v>909</v>
      </c>
      <c r="E102" s="16" t="s">
        <v>35</v>
      </c>
      <c r="F102" s="16" t="s">
        <v>766</v>
      </c>
      <c r="G102" s="16">
        <v>50</v>
      </c>
      <c r="H102" s="5"/>
      <c r="I102" s="107">
        <f t="shared" si="7"/>
        <v>0</v>
      </c>
      <c r="J102" s="100"/>
    </row>
    <row r="103" spans="1:10" ht="51">
      <c r="A103" s="138"/>
      <c r="B103" s="17">
        <f t="shared" si="9"/>
        <v>94</v>
      </c>
      <c r="C103" s="21" t="s">
        <v>169</v>
      </c>
      <c r="D103" s="71" t="s">
        <v>170</v>
      </c>
      <c r="E103" s="16" t="s">
        <v>35</v>
      </c>
      <c r="F103" s="16" t="s">
        <v>171</v>
      </c>
      <c r="G103" s="16">
        <v>20</v>
      </c>
      <c r="H103" s="5"/>
      <c r="I103" s="107">
        <f t="shared" si="7"/>
        <v>0</v>
      </c>
      <c r="J103" s="100"/>
    </row>
    <row r="104" spans="1:10" ht="25.5">
      <c r="A104" s="138"/>
      <c r="B104" s="17">
        <f t="shared" si="9"/>
        <v>95</v>
      </c>
      <c r="C104" s="21" t="s">
        <v>1107</v>
      </c>
      <c r="D104" s="71" t="s">
        <v>1108</v>
      </c>
      <c r="E104" s="16" t="s">
        <v>35</v>
      </c>
      <c r="F104" s="16" t="s">
        <v>1144</v>
      </c>
      <c r="G104" s="16">
        <v>20</v>
      </c>
      <c r="H104" s="5"/>
      <c r="I104" s="107">
        <f t="shared" si="7"/>
        <v>0</v>
      </c>
      <c r="J104" s="100"/>
    </row>
    <row r="105" spans="1:10" ht="38.25">
      <c r="A105" s="138"/>
      <c r="B105" s="17">
        <f t="shared" si="9"/>
        <v>96</v>
      </c>
      <c r="C105" s="21" t="s">
        <v>1109</v>
      </c>
      <c r="D105" s="71" t="s">
        <v>1110</v>
      </c>
      <c r="E105" s="16" t="s">
        <v>35</v>
      </c>
      <c r="F105" s="16" t="s">
        <v>423</v>
      </c>
      <c r="G105" s="16">
        <v>20</v>
      </c>
      <c r="H105" s="5"/>
      <c r="I105" s="107">
        <f t="shared" si="7"/>
        <v>0</v>
      </c>
      <c r="J105" s="100"/>
    </row>
    <row r="106" spans="1:10" ht="114.75">
      <c r="A106" s="138"/>
      <c r="B106" s="17">
        <f t="shared" si="9"/>
        <v>97</v>
      </c>
      <c r="C106" s="21" t="s">
        <v>172</v>
      </c>
      <c r="D106" s="25" t="s">
        <v>910</v>
      </c>
      <c r="E106" s="16" t="s">
        <v>35</v>
      </c>
      <c r="F106" s="16" t="s">
        <v>174</v>
      </c>
      <c r="G106" s="16">
        <v>30</v>
      </c>
      <c r="H106" s="5"/>
      <c r="I106" s="107">
        <f t="shared" si="7"/>
        <v>0</v>
      </c>
      <c r="J106" s="100"/>
    </row>
    <row r="107" spans="1:10" ht="76.5">
      <c r="A107" s="138"/>
      <c r="B107" s="17">
        <f t="shared" si="9"/>
        <v>98</v>
      </c>
      <c r="C107" s="21" t="s">
        <v>173</v>
      </c>
      <c r="D107" s="25" t="s">
        <v>925</v>
      </c>
      <c r="E107" s="16" t="s">
        <v>35</v>
      </c>
      <c r="F107" s="16" t="s">
        <v>174</v>
      </c>
      <c r="G107" s="16">
        <v>50</v>
      </c>
      <c r="H107" s="5"/>
      <c r="I107" s="107">
        <f t="shared" si="7"/>
        <v>0</v>
      </c>
      <c r="J107" s="100"/>
    </row>
    <row r="108" spans="1:10" ht="51">
      <c r="A108" s="138"/>
      <c r="B108" s="17">
        <f t="shared" si="9"/>
        <v>99</v>
      </c>
      <c r="C108" s="21" t="s">
        <v>767</v>
      </c>
      <c r="D108" s="25" t="s">
        <v>911</v>
      </c>
      <c r="E108" s="16" t="s">
        <v>35</v>
      </c>
      <c r="F108" s="16" t="s">
        <v>1145</v>
      </c>
      <c r="G108" s="16">
        <v>20</v>
      </c>
      <c r="H108" s="5"/>
      <c r="I108" s="107">
        <f t="shared" si="7"/>
        <v>0</v>
      </c>
      <c r="J108" s="100"/>
    </row>
    <row r="109" spans="1:10" ht="76.5">
      <c r="A109" s="138"/>
      <c r="B109" s="17">
        <f t="shared" si="9"/>
        <v>100</v>
      </c>
      <c r="C109" s="72" t="s">
        <v>175</v>
      </c>
      <c r="D109" s="69" t="s">
        <v>768</v>
      </c>
      <c r="E109" s="16" t="s">
        <v>35</v>
      </c>
      <c r="F109" s="16" t="s">
        <v>164</v>
      </c>
      <c r="G109" s="70">
        <v>250</v>
      </c>
      <c r="H109" s="5"/>
      <c r="I109" s="107">
        <f t="shared" si="7"/>
        <v>0</v>
      </c>
      <c r="J109" s="100"/>
    </row>
    <row r="110" spans="1:10" ht="76.5">
      <c r="A110" s="138"/>
      <c r="B110" s="17">
        <f t="shared" si="9"/>
        <v>101</v>
      </c>
      <c r="C110" s="72" t="s">
        <v>175</v>
      </c>
      <c r="D110" s="69" t="s">
        <v>769</v>
      </c>
      <c r="E110" s="16" t="s">
        <v>35</v>
      </c>
      <c r="F110" s="16" t="s">
        <v>164</v>
      </c>
      <c r="G110" s="70">
        <v>100</v>
      </c>
      <c r="H110" s="5"/>
      <c r="I110" s="107">
        <f t="shared" si="7"/>
        <v>0</v>
      </c>
      <c r="J110" s="100"/>
    </row>
    <row r="111" spans="1:10" ht="127.5">
      <c r="A111" s="138"/>
      <c r="B111" s="17">
        <f>B109+1</f>
        <v>101</v>
      </c>
      <c r="C111" s="72" t="s">
        <v>176</v>
      </c>
      <c r="D111" s="69" t="s">
        <v>912</v>
      </c>
      <c r="E111" s="16" t="s">
        <v>35</v>
      </c>
      <c r="F111" s="16" t="s">
        <v>177</v>
      </c>
      <c r="G111" s="70">
        <v>50</v>
      </c>
      <c r="H111" s="5"/>
      <c r="I111" s="107">
        <f t="shared" si="7"/>
        <v>0</v>
      </c>
      <c r="J111" s="100"/>
    </row>
    <row r="112" spans="1:10" ht="51.75" thickBot="1">
      <c r="A112" s="139"/>
      <c r="B112" s="18">
        <f t="shared" si="9"/>
        <v>102</v>
      </c>
      <c r="C112" s="73" t="s">
        <v>178</v>
      </c>
      <c r="D112" s="74" t="s">
        <v>179</v>
      </c>
      <c r="E112" s="19" t="s">
        <v>35</v>
      </c>
      <c r="F112" s="19" t="s">
        <v>171</v>
      </c>
      <c r="G112" s="75">
        <v>30</v>
      </c>
      <c r="H112" s="11"/>
      <c r="I112" s="108">
        <f t="shared" si="7"/>
        <v>0</v>
      </c>
      <c r="J112" s="101"/>
    </row>
    <row r="113" spans="1:10" ht="63.75">
      <c r="A113" s="140" t="s">
        <v>1136</v>
      </c>
      <c r="B113" s="13">
        <f t="shared" si="9"/>
        <v>103</v>
      </c>
      <c r="C113" s="52" t="s">
        <v>180</v>
      </c>
      <c r="D113" s="52" t="s">
        <v>913</v>
      </c>
      <c r="E113" s="14" t="s">
        <v>35</v>
      </c>
      <c r="F113" s="14" t="s">
        <v>36</v>
      </c>
      <c r="G113" s="76">
        <v>20</v>
      </c>
      <c r="H113" s="2"/>
      <c r="I113" s="106">
        <f t="shared" si="7"/>
        <v>0</v>
      </c>
      <c r="J113" s="99"/>
    </row>
    <row r="114" spans="1:10" ht="76.5">
      <c r="A114" s="141"/>
      <c r="B114" s="17">
        <f t="shared" si="9"/>
        <v>104</v>
      </c>
      <c r="C114" s="21" t="s">
        <v>181</v>
      </c>
      <c r="D114" s="21" t="s">
        <v>914</v>
      </c>
      <c r="E114" s="16" t="s">
        <v>35</v>
      </c>
      <c r="F114" s="16" t="s">
        <v>36</v>
      </c>
      <c r="G114" s="70">
        <v>50</v>
      </c>
      <c r="H114" s="5"/>
      <c r="I114" s="107">
        <f t="shared" si="7"/>
        <v>0</v>
      </c>
      <c r="J114" s="100"/>
    </row>
    <row r="115" spans="1:10" ht="76.5">
      <c r="A115" s="141"/>
      <c r="B115" s="17">
        <f t="shared" si="9"/>
        <v>105</v>
      </c>
      <c r="C115" s="21" t="s">
        <v>183</v>
      </c>
      <c r="D115" s="77" t="s">
        <v>184</v>
      </c>
      <c r="E115" s="16" t="s">
        <v>35</v>
      </c>
      <c r="F115" s="16" t="s">
        <v>36</v>
      </c>
      <c r="G115" s="70">
        <v>15</v>
      </c>
      <c r="H115" s="5"/>
      <c r="I115" s="107">
        <f t="shared" si="7"/>
        <v>0</v>
      </c>
      <c r="J115" s="100"/>
    </row>
    <row r="116" spans="1:10" ht="102">
      <c r="A116" s="141"/>
      <c r="B116" s="17">
        <f t="shared" si="9"/>
        <v>106</v>
      </c>
      <c r="C116" s="21" t="s">
        <v>915</v>
      </c>
      <c r="D116" s="72" t="s">
        <v>185</v>
      </c>
      <c r="E116" s="16" t="s">
        <v>43</v>
      </c>
      <c r="F116" s="16" t="s">
        <v>36</v>
      </c>
      <c r="G116" s="70">
        <v>5</v>
      </c>
      <c r="H116" s="5"/>
      <c r="I116" s="107">
        <f t="shared" si="7"/>
        <v>0</v>
      </c>
      <c r="J116" s="100"/>
    </row>
    <row r="117" spans="1:10" ht="63.75">
      <c r="A117" s="141"/>
      <c r="B117" s="17">
        <f t="shared" si="9"/>
        <v>107</v>
      </c>
      <c r="C117" s="21" t="s">
        <v>197</v>
      </c>
      <c r="D117" s="21" t="s">
        <v>926</v>
      </c>
      <c r="E117" s="16" t="s">
        <v>10</v>
      </c>
      <c r="F117" s="16" t="s">
        <v>59</v>
      </c>
      <c r="G117" s="70">
        <v>500</v>
      </c>
      <c r="H117" s="5"/>
      <c r="I117" s="107">
        <f t="shared" si="7"/>
        <v>0</v>
      </c>
      <c r="J117" s="100"/>
    </row>
    <row r="118" spans="1:10" ht="38.25">
      <c r="A118" s="141"/>
      <c r="B118" s="17">
        <f t="shared" si="9"/>
        <v>108</v>
      </c>
      <c r="C118" s="21" t="s">
        <v>770</v>
      </c>
      <c r="D118" s="21" t="s">
        <v>916</v>
      </c>
      <c r="E118" s="16" t="s">
        <v>10</v>
      </c>
      <c r="F118" s="16" t="s">
        <v>771</v>
      </c>
      <c r="G118" s="70">
        <v>100</v>
      </c>
      <c r="H118" s="5"/>
      <c r="I118" s="107">
        <f t="shared" si="7"/>
        <v>0</v>
      </c>
      <c r="J118" s="100"/>
    </row>
    <row r="119" spans="1:10" ht="63.75">
      <c r="A119" s="141"/>
      <c r="B119" s="17">
        <f t="shared" si="9"/>
        <v>109</v>
      </c>
      <c r="C119" s="21" t="s">
        <v>198</v>
      </c>
      <c r="D119" s="21" t="s">
        <v>772</v>
      </c>
      <c r="E119" s="16" t="s">
        <v>10</v>
      </c>
      <c r="F119" s="16" t="s">
        <v>59</v>
      </c>
      <c r="G119" s="70">
        <v>100</v>
      </c>
      <c r="H119" s="5"/>
      <c r="I119" s="107">
        <f t="shared" si="7"/>
        <v>0</v>
      </c>
      <c r="J119" s="100"/>
    </row>
    <row r="120" spans="1:10" ht="63.75">
      <c r="A120" s="141"/>
      <c r="B120" s="17">
        <f t="shared" si="9"/>
        <v>110</v>
      </c>
      <c r="C120" s="21" t="s">
        <v>199</v>
      </c>
      <c r="D120" s="21" t="s">
        <v>927</v>
      </c>
      <c r="E120" s="16" t="s">
        <v>10</v>
      </c>
      <c r="F120" s="16" t="s">
        <v>67</v>
      </c>
      <c r="G120" s="70">
        <v>50</v>
      </c>
      <c r="H120" s="5"/>
      <c r="I120" s="107">
        <f t="shared" si="7"/>
        <v>0</v>
      </c>
      <c r="J120" s="100"/>
    </row>
    <row r="121" spans="1:10" ht="63.75">
      <c r="A121" s="141"/>
      <c r="B121" s="17">
        <f t="shared" si="9"/>
        <v>111</v>
      </c>
      <c r="C121" s="21" t="s">
        <v>200</v>
      </c>
      <c r="D121" s="21" t="s">
        <v>928</v>
      </c>
      <c r="E121" s="16" t="s">
        <v>10</v>
      </c>
      <c r="F121" s="16" t="s">
        <v>67</v>
      </c>
      <c r="G121" s="70">
        <v>20</v>
      </c>
      <c r="H121" s="5"/>
      <c r="I121" s="107">
        <f t="shared" si="7"/>
        <v>0</v>
      </c>
      <c r="J121" s="100"/>
    </row>
    <row r="122" spans="1:10" ht="51">
      <c r="A122" s="141"/>
      <c r="B122" s="17">
        <f t="shared" si="9"/>
        <v>112</v>
      </c>
      <c r="C122" s="21" t="s">
        <v>201</v>
      </c>
      <c r="D122" s="21" t="s">
        <v>186</v>
      </c>
      <c r="E122" s="16" t="s">
        <v>10</v>
      </c>
      <c r="F122" s="16" t="s">
        <v>187</v>
      </c>
      <c r="G122" s="70">
        <v>20</v>
      </c>
      <c r="H122" s="5"/>
      <c r="I122" s="107">
        <f t="shared" si="7"/>
        <v>0</v>
      </c>
      <c r="J122" s="100"/>
    </row>
    <row r="123" spans="1:10" ht="51">
      <c r="A123" s="141"/>
      <c r="B123" s="17">
        <f t="shared" si="9"/>
        <v>113</v>
      </c>
      <c r="C123" s="21" t="s">
        <v>202</v>
      </c>
      <c r="D123" s="21" t="s">
        <v>188</v>
      </c>
      <c r="E123" s="16" t="s">
        <v>10</v>
      </c>
      <c r="F123" s="16" t="s">
        <v>187</v>
      </c>
      <c r="G123" s="70">
        <v>50</v>
      </c>
      <c r="H123" s="5"/>
      <c r="I123" s="107">
        <f t="shared" si="7"/>
        <v>0</v>
      </c>
      <c r="J123" s="100"/>
    </row>
    <row r="124" spans="1:10" ht="51">
      <c r="A124" s="141"/>
      <c r="B124" s="17">
        <f aca="true" t="shared" si="10" ref="B124:B137">B123+1</f>
        <v>114</v>
      </c>
      <c r="C124" s="21" t="s">
        <v>203</v>
      </c>
      <c r="D124" s="21" t="s">
        <v>189</v>
      </c>
      <c r="E124" s="16" t="s">
        <v>10</v>
      </c>
      <c r="F124" s="16" t="s">
        <v>187</v>
      </c>
      <c r="G124" s="70">
        <v>50</v>
      </c>
      <c r="H124" s="5"/>
      <c r="I124" s="107">
        <f t="shared" si="7"/>
        <v>0</v>
      </c>
      <c r="J124" s="100"/>
    </row>
    <row r="125" spans="1:10" ht="51">
      <c r="A125" s="141"/>
      <c r="B125" s="17">
        <f t="shared" si="10"/>
        <v>115</v>
      </c>
      <c r="C125" s="21" t="s">
        <v>204</v>
      </c>
      <c r="D125" s="21" t="s">
        <v>190</v>
      </c>
      <c r="E125" s="16" t="s">
        <v>10</v>
      </c>
      <c r="F125" s="16" t="s">
        <v>187</v>
      </c>
      <c r="G125" s="70">
        <v>50</v>
      </c>
      <c r="H125" s="5"/>
      <c r="I125" s="107">
        <f t="shared" si="7"/>
        <v>0</v>
      </c>
      <c r="J125" s="100"/>
    </row>
    <row r="126" spans="1:10" ht="51">
      <c r="A126" s="141"/>
      <c r="B126" s="17">
        <f t="shared" si="10"/>
        <v>116</v>
      </c>
      <c r="C126" s="21" t="s">
        <v>205</v>
      </c>
      <c r="D126" s="21" t="s">
        <v>191</v>
      </c>
      <c r="E126" s="16" t="s">
        <v>10</v>
      </c>
      <c r="F126" s="16" t="s">
        <v>187</v>
      </c>
      <c r="G126" s="70">
        <v>30</v>
      </c>
      <c r="H126" s="5"/>
      <c r="I126" s="107">
        <f t="shared" si="7"/>
        <v>0</v>
      </c>
      <c r="J126" s="100"/>
    </row>
    <row r="127" spans="1:10" ht="51">
      <c r="A127" s="141"/>
      <c r="B127" s="17">
        <f t="shared" si="10"/>
        <v>117</v>
      </c>
      <c r="C127" s="21" t="s">
        <v>206</v>
      </c>
      <c r="D127" s="21" t="s">
        <v>192</v>
      </c>
      <c r="E127" s="16" t="s">
        <v>10</v>
      </c>
      <c r="F127" s="16" t="s">
        <v>187</v>
      </c>
      <c r="G127" s="70">
        <v>20</v>
      </c>
      <c r="H127" s="5"/>
      <c r="I127" s="107">
        <f t="shared" si="7"/>
        <v>0</v>
      </c>
      <c r="J127" s="100"/>
    </row>
    <row r="128" spans="1:10" ht="25.5">
      <c r="A128" s="141"/>
      <c r="B128" s="17">
        <f>B127+1</f>
        <v>118</v>
      </c>
      <c r="C128" s="21" t="s">
        <v>917</v>
      </c>
      <c r="D128" s="21" t="s">
        <v>918</v>
      </c>
      <c r="E128" s="16" t="s">
        <v>35</v>
      </c>
      <c r="F128" s="16" t="s">
        <v>36</v>
      </c>
      <c r="G128" s="70">
        <v>20</v>
      </c>
      <c r="H128" s="5"/>
      <c r="I128" s="107">
        <f t="shared" si="7"/>
        <v>0</v>
      </c>
      <c r="J128" s="100"/>
    </row>
    <row r="129" spans="1:10" ht="76.5">
      <c r="A129" s="141"/>
      <c r="B129" s="17">
        <f t="shared" si="10"/>
        <v>119</v>
      </c>
      <c r="C129" s="21" t="s">
        <v>193</v>
      </c>
      <c r="D129" s="21" t="s">
        <v>929</v>
      </c>
      <c r="E129" s="16" t="s">
        <v>10</v>
      </c>
      <c r="F129" s="16" t="s">
        <v>194</v>
      </c>
      <c r="G129" s="70">
        <v>500</v>
      </c>
      <c r="H129" s="5"/>
      <c r="I129" s="107">
        <f t="shared" si="7"/>
        <v>0</v>
      </c>
      <c r="J129" s="100"/>
    </row>
    <row r="130" spans="1:10" ht="76.5">
      <c r="A130" s="141"/>
      <c r="B130" s="17">
        <f t="shared" si="10"/>
        <v>120</v>
      </c>
      <c r="C130" s="21" t="s">
        <v>919</v>
      </c>
      <c r="D130" s="21" t="s">
        <v>930</v>
      </c>
      <c r="E130" s="16" t="s">
        <v>10</v>
      </c>
      <c r="F130" s="16" t="s">
        <v>195</v>
      </c>
      <c r="G130" s="70">
        <v>50</v>
      </c>
      <c r="H130" s="5"/>
      <c r="I130" s="107">
        <f t="shared" si="7"/>
        <v>0</v>
      </c>
      <c r="J130" s="100"/>
    </row>
    <row r="131" spans="1:10" ht="64.5" thickBot="1">
      <c r="A131" s="142"/>
      <c r="B131" s="18">
        <f t="shared" si="10"/>
        <v>121</v>
      </c>
      <c r="C131" s="23" t="s">
        <v>196</v>
      </c>
      <c r="D131" s="23" t="s">
        <v>931</v>
      </c>
      <c r="E131" s="19" t="s">
        <v>10</v>
      </c>
      <c r="F131" s="19" t="s">
        <v>11</v>
      </c>
      <c r="G131" s="75">
        <v>30</v>
      </c>
      <c r="H131" s="11"/>
      <c r="I131" s="108">
        <f t="shared" si="7"/>
        <v>0</v>
      </c>
      <c r="J131" s="101"/>
    </row>
    <row r="132" spans="1:10" ht="115.5" thickBot="1">
      <c r="A132" s="131" t="s">
        <v>207</v>
      </c>
      <c r="B132" s="13">
        <f t="shared" si="10"/>
        <v>122</v>
      </c>
      <c r="C132" s="26" t="s">
        <v>208</v>
      </c>
      <c r="D132" s="26" t="s">
        <v>932</v>
      </c>
      <c r="E132" s="27" t="s">
        <v>35</v>
      </c>
      <c r="F132" s="27" t="s">
        <v>36</v>
      </c>
      <c r="G132" s="27">
        <v>100</v>
      </c>
      <c r="H132" s="2"/>
      <c r="I132" s="106">
        <f t="shared" si="7"/>
        <v>0</v>
      </c>
      <c r="J132" s="99"/>
    </row>
    <row r="133" spans="1:10" ht="115.5" thickBot="1">
      <c r="A133" s="132"/>
      <c r="B133" s="17">
        <f t="shared" si="10"/>
        <v>123</v>
      </c>
      <c r="C133" s="28" t="s">
        <v>209</v>
      </c>
      <c r="D133" s="26" t="s">
        <v>933</v>
      </c>
      <c r="E133" s="29" t="s">
        <v>35</v>
      </c>
      <c r="F133" s="29" t="s">
        <v>36</v>
      </c>
      <c r="G133" s="29">
        <v>100</v>
      </c>
      <c r="H133" s="5"/>
      <c r="I133" s="107">
        <f t="shared" si="7"/>
        <v>0</v>
      </c>
      <c r="J133" s="100"/>
    </row>
    <row r="134" spans="1:10" ht="115.5" thickBot="1">
      <c r="A134" s="132"/>
      <c r="B134" s="17">
        <f t="shared" si="10"/>
        <v>124</v>
      </c>
      <c r="C134" s="28" t="s">
        <v>210</v>
      </c>
      <c r="D134" s="26" t="s">
        <v>934</v>
      </c>
      <c r="E134" s="29" t="s">
        <v>35</v>
      </c>
      <c r="F134" s="29" t="s">
        <v>36</v>
      </c>
      <c r="G134" s="29">
        <v>100</v>
      </c>
      <c r="H134" s="5"/>
      <c r="I134" s="107">
        <f t="shared" si="7"/>
        <v>0</v>
      </c>
      <c r="J134" s="100"/>
    </row>
    <row r="135" spans="1:10" ht="102">
      <c r="A135" s="132"/>
      <c r="B135" s="17">
        <f t="shared" si="10"/>
        <v>125</v>
      </c>
      <c r="C135" s="28" t="s">
        <v>211</v>
      </c>
      <c r="D135" s="26" t="s">
        <v>935</v>
      </c>
      <c r="E135" s="29" t="s">
        <v>35</v>
      </c>
      <c r="F135" s="29" t="s">
        <v>36</v>
      </c>
      <c r="G135" s="29">
        <v>100</v>
      </c>
      <c r="H135" s="5"/>
      <c r="I135" s="107">
        <f t="shared" si="7"/>
        <v>0</v>
      </c>
      <c r="J135" s="100"/>
    </row>
    <row r="136" spans="1:10" ht="114.75">
      <c r="A136" s="132"/>
      <c r="B136" s="30">
        <f t="shared" si="10"/>
        <v>126</v>
      </c>
      <c r="C136" s="28" t="s">
        <v>212</v>
      </c>
      <c r="D136" s="28" t="s">
        <v>213</v>
      </c>
      <c r="E136" s="29" t="s">
        <v>35</v>
      </c>
      <c r="F136" s="29" t="s">
        <v>36</v>
      </c>
      <c r="G136" s="29">
        <v>300</v>
      </c>
      <c r="H136" s="5"/>
      <c r="I136" s="107">
        <f t="shared" si="7"/>
        <v>0</v>
      </c>
      <c r="J136" s="102"/>
    </row>
    <row r="137" spans="1:10" ht="102">
      <c r="A137" s="132"/>
      <c r="B137" s="17">
        <f t="shared" si="10"/>
        <v>127</v>
      </c>
      <c r="C137" s="28" t="s">
        <v>214</v>
      </c>
      <c r="D137" s="28" t="s">
        <v>215</v>
      </c>
      <c r="E137" s="29" t="s">
        <v>35</v>
      </c>
      <c r="F137" s="29" t="s">
        <v>36</v>
      </c>
      <c r="G137" s="29">
        <v>30</v>
      </c>
      <c r="H137" s="5"/>
      <c r="I137" s="107">
        <f t="shared" si="7"/>
        <v>0</v>
      </c>
      <c r="J137" s="100"/>
    </row>
    <row r="138" spans="1:10" ht="76.5">
      <c r="A138" s="132"/>
      <c r="B138" s="31">
        <f aca="true" t="shared" si="11" ref="B138:B146">SUM(B137+1)</f>
        <v>128</v>
      </c>
      <c r="C138" s="28" t="s">
        <v>216</v>
      </c>
      <c r="D138" s="28" t="s">
        <v>217</v>
      </c>
      <c r="E138" s="29" t="s">
        <v>10</v>
      </c>
      <c r="F138" s="29" t="s">
        <v>218</v>
      </c>
      <c r="G138" s="29">
        <v>10</v>
      </c>
      <c r="H138" s="5"/>
      <c r="I138" s="107">
        <f t="shared" si="7"/>
        <v>0</v>
      </c>
      <c r="J138" s="100"/>
    </row>
    <row r="139" spans="1:10" ht="64.5" thickBot="1">
      <c r="A139" s="143"/>
      <c r="B139" s="55">
        <f t="shared" si="11"/>
        <v>129</v>
      </c>
      <c r="C139" s="32" t="s">
        <v>219</v>
      </c>
      <c r="D139" s="32" t="s">
        <v>936</v>
      </c>
      <c r="E139" s="33" t="s">
        <v>35</v>
      </c>
      <c r="F139" s="33" t="s">
        <v>36</v>
      </c>
      <c r="G139" s="33">
        <v>50</v>
      </c>
      <c r="H139" s="4"/>
      <c r="I139" s="108">
        <f t="shared" si="7"/>
        <v>0</v>
      </c>
      <c r="J139" s="101"/>
    </row>
    <row r="140" spans="1:10" ht="38.25">
      <c r="A140" s="144" t="s">
        <v>220</v>
      </c>
      <c r="B140" s="56">
        <f t="shared" si="11"/>
        <v>130</v>
      </c>
      <c r="C140" s="52" t="s">
        <v>773</v>
      </c>
      <c r="D140" s="52" t="s">
        <v>774</v>
      </c>
      <c r="E140" s="14" t="s">
        <v>35</v>
      </c>
      <c r="F140" s="14" t="s">
        <v>36</v>
      </c>
      <c r="G140" s="76">
        <v>20</v>
      </c>
      <c r="H140" s="2"/>
      <c r="I140" s="106">
        <f t="shared" si="7"/>
        <v>0</v>
      </c>
      <c r="J140" s="99"/>
    </row>
    <row r="141" spans="1:10" ht="51">
      <c r="A141" s="145"/>
      <c r="B141" s="43">
        <f t="shared" si="11"/>
        <v>131</v>
      </c>
      <c r="C141" s="21" t="s">
        <v>775</v>
      </c>
      <c r="D141" s="21" t="s">
        <v>776</v>
      </c>
      <c r="E141" s="16" t="s">
        <v>35</v>
      </c>
      <c r="F141" s="16" t="s">
        <v>36</v>
      </c>
      <c r="G141" s="70">
        <v>10</v>
      </c>
      <c r="H141" s="3"/>
      <c r="I141" s="107">
        <f t="shared" si="7"/>
        <v>0</v>
      </c>
      <c r="J141" s="100"/>
    </row>
    <row r="142" spans="1:10" ht="63.75">
      <c r="A142" s="145"/>
      <c r="B142" s="43">
        <f t="shared" si="11"/>
        <v>132</v>
      </c>
      <c r="C142" s="21" t="s">
        <v>221</v>
      </c>
      <c r="D142" s="21" t="s">
        <v>937</v>
      </c>
      <c r="E142" s="16" t="s">
        <v>35</v>
      </c>
      <c r="F142" s="16" t="s">
        <v>222</v>
      </c>
      <c r="G142" s="70">
        <v>5</v>
      </c>
      <c r="H142" s="3"/>
      <c r="I142" s="107">
        <f t="shared" si="7"/>
        <v>0</v>
      </c>
      <c r="J142" s="100"/>
    </row>
    <row r="143" spans="1:10" ht="64.5" thickBot="1">
      <c r="A143" s="146"/>
      <c r="B143" s="35">
        <f t="shared" si="11"/>
        <v>133</v>
      </c>
      <c r="C143" s="23" t="s">
        <v>223</v>
      </c>
      <c r="D143" s="23" t="s">
        <v>938</v>
      </c>
      <c r="E143" s="19" t="s">
        <v>35</v>
      </c>
      <c r="F143" s="19" t="s">
        <v>222</v>
      </c>
      <c r="G143" s="75">
        <v>5</v>
      </c>
      <c r="H143" s="11"/>
      <c r="I143" s="108">
        <f t="shared" si="7"/>
        <v>0</v>
      </c>
      <c r="J143" s="101"/>
    </row>
    <row r="144" spans="1:10" ht="63.75" customHeight="1">
      <c r="A144" s="148" t="s">
        <v>224</v>
      </c>
      <c r="B144" s="34">
        <f t="shared" si="11"/>
        <v>134</v>
      </c>
      <c r="C144" s="52" t="s">
        <v>225</v>
      </c>
      <c r="D144" s="52" t="s">
        <v>226</v>
      </c>
      <c r="E144" s="14" t="s">
        <v>10</v>
      </c>
      <c r="F144" s="14" t="s">
        <v>59</v>
      </c>
      <c r="G144" s="14">
        <v>100</v>
      </c>
      <c r="H144" s="2"/>
      <c r="I144" s="106">
        <f t="shared" si="7"/>
        <v>0</v>
      </c>
      <c r="J144" s="99"/>
    </row>
    <row r="145" spans="1:10" ht="63.75">
      <c r="A145" s="149"/>
      <c r="B145" s="31">
        <f t="shared" si="11"/>
        <v>135</v>
      </c>
      <c r="C145" s="21" t="s">
        <v>777</v>
      </c>
      <c r="D145" s="21" t="s">
        <v>778</v>
      </c>
      <c r="E145" s="16" t="s">
        <v>10</v>
      </c>
      <c r="F145" s="16" t="s">
        <v>59</v>
      </c>
      <c r="G145" s="16">
        <v>1000</v>
      </c>
      <c r="H145" s="5"/>
      <c r="I145" s="107">
        <f t="shared" si="7"/>
        <v>0</v>
      </c>
      <c r="J145" s="100"/>
    </row>
    <row r="146" spans="1:10" ht="102">
      <c r="A146" s="149"/>
      <c r="B146" s="31">
        <f t="shared" si="11"/>
        <v>136</v>
      </c>
      <c r="C146" s="21" t="s">
        <v>227</v>
      </c>
      <c r="D146" s="21" t="s">
        <v>228</v>
      </c>
      <c r="E146" s="16" t="s">
        <v>10</v>
      </c>
      <c r="F146" s="16" t="s">
        <v>122</v>
      </c>
      <c r="G146" s="16">
        <v>20</v>
      </c>
      <c r="H146" s="5"/>
      <c r="I146" s="107">
        <f aca="true" t="shared" si="12" ref="I146:I218">SUM(G146*H146*2)</f>
        <v>0</v>
      </c>
      <c r="J146" s="100"/>
    </row>
    <row r="147" spans="1:10" ht="76.5">
      <c r="A147" s="149"/>
      <c r="B147" s="17">
        <f aca="true" t="shared" si="13" ref="B147:B215">B146+1</f>
        <v>137</v>
      </c>
      <c r="C147" s="21" t="s">
        <v>939</v>
      </c>
      <c r="D147" s="21" t="s">
        <v>940</v>
      </c>
      <c r="E147" s="16" t="s">
        <v>10</v>
      </c>
      <c r="F147" s="16" t="s">
        <v>122</v>
      </c>
      <c r="G147" s="16">
        <v>20</v>
      </c>
      <c r="H147" s="5"/>
      <c r="I147" s="107">
        <f t="shared" si="12"/>
        <v>0</v>
      </c>
      <c r="J147" s="100"/>
    </row>
    <row r="148" spans="1:10" ht="76.5">
      <c r="A148" s="149"/>
      <c r="B148" s="17">
        <f t="shared" si="13"/>
        <v>138</v>
      </c>
      <c r="C148" s="21" t="s">
        <v>780</v>
      </c>
      <c r="D148" s="21" t="s">
        <v>779</v>
      </c>
      <c r="E148" s="16" t="s">
        <v>10</v>
      </c>
      <c r="F148" s="16" t="s">
        <v>122</v>
      </c>
      <c r="G148" s="16">
        <v>50</v>
      </c>
      <c r="H148" s="5"/>
      <c r="I148" s="107">
        <f t="shared" si="12"/>
        <v>0</v>
      </c>
      <c r="J148" s="100"/>
    </row>
    <row r="149" spans="1:10" ht="38.25">
      <c r="A149" s="149"/>
      <c r="B149" s="17">
        <f t="shared" si="13"/>
        <v>139</v>
      </c>
      <c r="C149" s="21" t="s">
        <v>229</v>
      </c>
      <c r="D149" s="21" t="s">
        <v>941</v>
      </c>
      <c r="E149" s="16" t="s">
        <v>10</v>
      </c>
      <c r="F149" s="16" t="s">
        <v>122</v>
      </c>
      <c r="G149" s="16">
        <v>50</v>
      </c>
      <c r="H149" s="5"/>
      <c r="I149" s="107">
        <f t="shared" si="12"/>
        <v>0</v>
      </c>
      <c r="J149" s="100"/>
    </row>
    <row r="150" spans="1:10" ht="38.25">
      <c r="A150" s="149"/>
      <c r="B150" s="17">
        <f t="shared" si="13"/>
        <v>140</v>
      </c>
      <c r="C150" s="21" t="s">
        <v>229</v>
      </c>
      <c r="D150" s="21" t="s">
        <v>230</v>
      </c>
      <c r="E150" s="16" t="s">
        <v>35</v>
      </c>
      <c r="F150" s="16" t="s">
        <v>59</v>
      </c>
      <c r="G150" s="16">
        <v>15</v>
      </c>
      <c r="H150" s="5"/>
      <c r="I150" s="107">
        <f t="shared" si="12"/>
        <v>0</v>
      </c>
      <c r="J150" s="100"/>
    </row>
    <row r="151" spans="1:10" ht="38.25">
      <c r="A151" s="149"/>
      <c r="B151" s="17">
        <f t="shared" si="13"/>
        <v>141</v>
      </c>
      <c r="C151" s="21" t="s">
        <v>231</v>
      </c>
      <c r="D151" s="21" t="s">
        <v>781</v>
      </c>
      <c r="E151" s="16" t="s">
        <v>10</v>
      </c>
      <c r="F151" s="16" t="s">
        <v>59</v>
      </c>
      <c r="G151" s="16">
        <v>5</v>
      </c>
      <c r="H151" s="5"/>
      <c r="I151" s="107">
        <f t="shared" si="12"/>
        <v>0</v>
      </c>
      <c r="J151" s="100"/>
    </row>
    <row r="152" spans="1:10" ht="38.25">
      <c r="A152" s="149"/>
      <c r="B152" s="17">
        <f t="shared" si="13"/>
        <v>142</v>
      </c>
      <c r="C152" s="21" t="s">
        <v>232</v>
      </c>
      <c r="D152" s="21" t="s">
        <v>782</v>
      </c>
      <c r="E152" s="16" t="s">
        <v>10</v>
      </c>
      <c r="F152" s="16" t="s">
        <v>59</v>
      </c>
      <c r="G152" s="16">
        <v>5</v>
      </c>
      <c r="H152" s="5"/>
      <c r="I152" s="107">
        <f t="shared" si="12"/>
        <v>0</v>
      </c>
      <c r="J152" s="100"/>
    </row>
    <row r="153" spans="1:10" ht="38.25">
      <c r="A153" s="149"/>
      <c r="B153" s="17">
        <f t="shared" si="13"/>
        <v>143</v>
      </c>
      <c r="C153" s="21" t="s">
        <v>233</v>
      </c>
      <c r="D153" s="21" t="s">
        <v>783</v>
      </c>
      <c r="E153" s="16" t="s">
        <v>10</v>
      </c>
      <c r="F153" s="16" t="s">
        <v>59</v>
      </c>
      <c r="G153" s="16">
        <v>5</v>
      </c>
      <c r="H153" s="5"/>
      <c r="I153" s="107">
        <f t="shared" si="12"/>
        <v>0</v>
      </c>
      <c r="J153" s="100"/>
    </row>
    <row r="154" spans="1:10" ht="38.25">
      <c r="A154" s="149"/>
      <c r="B154" s="17">
        <f t="shared" si="13"/>
        <v>144</v>
      </c>
      <c r="C154" s="21" t="s">
        <v>234</v>
      </c>
      <c r="D154" s="21" t="s">
        <v>784</v>
      </c>
      <c r="E154" s="16" t="s">
        <v>10</v>
      </c>
      <c r="F154" s="16" t="s">
        <v>59</v>
      </c>
      <c r="G154" s="16">
        <v>5</v>
      </c>
      <c r="H154" s="5"/>
      <c r="I154" s="107">
        <f t="shared" si="12"/>
        <v>0</v>
      </c>
      <c r="J154" s="100"/>
    </row>
    <row r="155" spans="1:10" ht="38.25">
      <c r="A155" s="149"/>
      <c r="B155" s="17">
        <f t="shared" si="13"/>
        <v>145</v>
      </c>
      <c r="C155" s="21" t="s">
        <v>235</v>
      </c>
      <c r="D155" s="21" t="s">
        <v>236</v>
      </c>
      <c r="E155" s="16" t="s">
        <v>35</v>
      </c>
      <c r="F155" s="16" t="s">
        <v>36</v>
      </c>
      <c r="G155" s="16">
        <v>100</v>
      </c>
      <c r="H155" s="5"/>
      <c r="I155" s="107">
        <f t="shared" si="12"/>
        <v>0</v>
      </c>
      <c r="J155" s="100"/>
    </row>
    <row r="156" spans="1:10" ht="51">
      <c r="A156" s="149"/>
      <c r="B156" s="17">
        <f t="shared" si="13"/>
        <v>146</v>
      </c>
      <c r="C156" s="21" t="s">
        <v>237</v>
      </c>
      <c r="D156" s="21" t="s">
        <v>238</v>
      </c>
      <c r="E156" s="16" t="s">
        <v>35</v>
      </c>
      <c r="F156" s="16" t="s">
        <v>36</v>
      </c>
      <c r="G156" s="16">
        <v>100</v>
      </c>
      <c r="H156" s="5"/>
      <c r="I156" s="107">
        <f t="shared" si="12"/>
        <v>0</v>
      </c>
      <c r="J156" s="100"/>
    </row>
    <row r="157" spans="1:10" ht="51">
      <c r="A157" s="149"/>
      <c r="B157" s="17">
        <f t="shared" si="13"/>
        <v>147</v>
      </c>
      <c r="C157" s="21" t="s">
        <v>239</v>
      </c>
      <c r="D157" s="21" t="s">
        <v>240</v>
      </c>
      <c r="E157" s="16" t="s">
        <v>35</v>
      </c>
      <c r="F157" s="16" t="s">
        <v>36</v>
      </c>
      <c r="G157" s="16">
        <v>100</v>
      </c>
      <c r="H157" s="5"/>
      <c r="I157" s="107">
        <f t="shared" si="12"/>
        <v>0</v>
      </c>
      <c r="J157" s="100"/>
    </row>
    <row r="158" spans="1:10" ht="51">
      <c r="A158" s="149"/>
      <c r="B158" s="17">
        <f t="shared" si="13"/>
        <v>148</v>
      </c>
      <c r="C158" s="21" t="s">
        <v>241</v>
      </c>
      <c r="D158" s="21" t="s">
        <v>242</v>
      </c>
      <c r="E158" s="16" t="s">
        <v>35</v>
      </c>
      <c r="F158" s="16" t="s">
        <v>36</v>
      </c>
      <c r="G158" s="16">
        <v>100</v>
      </c>
      <c r="H158" s="5"/>
      <c r="I158" s="107">
        <f t="shared" si="12"/>
        <v>0</v>
      </c>
      <c r="J158" s="100"/>
    </row>
    <row r="159" spans="1:10" ht="51">
      <c r="A159" s="149"/>
      <c r="B159" s="17">
        <f t="shared" si="13"/>
        <v>149</v>
      </c>
      <c r="C159" s="21" t="s">
        <v>785</v>
      </c>
      <c r="D159" s="21" t="s">
        <v>786</v>
      </c>
      <c r="E159" s="16" t="s">
        <v>35</v>
      </c>
      <c r="F159" s="16" t="s">
        <v>36</v>
      </c>
      <c r="G159" s="16">
        <v>100</v>
      </c>
      <c r="H159" s="5"/>
      <c r="I159" s="107">
        <f t="shared" si="12"/>
        <v>0</v>
      </c>
      <c r="J159" s="100"/>
    </row>
    <row r="160" spans="1:10" ht="51">
      <c r="A160" s="149"/>
      <c r="B160" s="17">
        <f t="shared" si="13"/>
        <v>150</v>
      </c>
      <c r="C160" s="21" t="s">
        <v>787</v>
      </c>
      <c r="D160" s="21" t="s">
        <v>788</v>
      </c>
      <c r="E160" s="16" t="s">
        <v>35</v>
      </c>
      <c r="F160" s="16" t="s">
        <v>36</v>
      </c>
      <c r="G160" s="16">
        <v>50</v>
      </c>
      <c r="H160" s="5"/>
      <c r="I160" s="107">
        <f t="shared" si="12"/>
        <v>0</v>
      </c>
      <c r="J160" s="100"/>
    </row>
    <row r="161" spans="1:10" ht="51">
      <c r="A161" s="149"/>
      <c r="B161" s="17">
        <f t="shared" si="13"/>
        <v>151</v>
      </c>
      <c r="C161" s="21" t="s">
        <v>243</v>
      </c>
      <c r="D161" s="21" t="s">
        <v>244</v>
      </c>
      <c r="E161" s="16" t="s">
        <v>35</v>
      </c>
      <c r="F161" s="16" t="s">
        <v>36</v>
      </c>
      <c r="G161" s="16">
        <v>50</v>
      </c>
      <c r="H161" s="5"/>
      <c r="I161" s="107">
        <f t="shared" si="12"/>
        <v>0</v>
      </c>
      <c r="J161" s="100"/>
    </row>
    <row r="162" spans="1:10" ht="38.25">
      <c r="A162" s="149"/>
      <c r="B162" s="17">
        <f t="shared" si="13"/>
        <v>152</v>
      </c>
      <c r="C162" s="21" t="s">
        <v>245</v>
      </c>
      <c r="D162" s="21" t="s">
        <v>246</v>
      </c>
      <c r="E162" s="16" t="s">
        <v>35</v>
      </c>
      <c r="F162" s="16" t="s">
        <v>36</v>
      </c>
      <c r="G162" s="16">
        <v>100</v>
      </c>
      <c r="H162" s="5"/>
      <c r="I162" s="107">
        <f t="shared" si="12"/>
        <v>0</v>
      </c>
      <c r="J162" s="100"/>
    </row>
    <row r="163" spans="1:10" ht="51">
      <c r="A163" s="149"/>
      <c r="B163" s="17">
        <f t="shared" si="13"/>
        <v>153</v>
      </c>
      <c r="C163" s="21" t="s">
        <v>247</v>
      </c>
      <c r="D163" s="21" t="s">
        <v>248</v>
      </c>
      <c r="E163" s="16" t="s">
        <v>35</v>
      </c>
      <c r="F163" s="16" t="s">
        <v>36</v>
      </c>
      <c r="G163" s="16">
        <v>100</v>
      </c>
      <c r="H163" s="5"/>
      <c r="I163" s="107">
        <f t="shared" si="12"/>
        <v>0</v>
      </c>
      <c r="J163" s="100"/>
    </row>
    <row r="164" spans="1:10" ht="38.25">
      <c r="A164" s="149"/>
      <c r="B164" s="17">
        <f t="shared" si="13"/>
        <v>154</v>
      </c>
      <c r="C164" s="21" t="s">
        <v>249</v>
      </c>
      <c r="D164" s="21" t="s">
        <v>250</v>
      </c>
      <c r="E164" s="16" t="s">
        <v>35</v>
      </c>
      <c r="F164" s="16" t="s">
        <v>36</v>
      </c>
      <c r="G164" s="16">
        <v>100</v>
      </c>
      <c r="H164" s="5"/>
      <c r="I164" s="107">
        <f t="shared" si="12"/>
        <v>0</v>
      </c>
      <c r="J164" s="100"/>
    </row>
    <row r="165" spans="1:10" ht="76.5">
      <c r="A165" s="149"/>
      <c r="B165" s="17">
        <f t="shared" si="13"/>
        <v>155</v>
      </c>
      <c r="C165" s="21" t="s">
        <v>251</v>
      </c>
      <c r="D165" s="21" t="s">
        <v>252</v>
      </c>
      <c r="E165" s="16" t="s">
        <v>35</v>
      </c>
      <c r="F165" s="16" t="s">
        <v>36</v>
      </c>
      <c r="G165" s="16">
        <v>100</v>
      </c>
      <c r="H165" s="5"/>
      <c r="I165" s="107">
        <f t="shared" si="12"/>
        <v>0</v>
      </c>
      <c r="J165" s="100"/>
    </row>
    <row r="166" spans="1:10" ht="76.5">
      <c r="A166" s="149"/>
      <c r="B166" s="17">
        <f t="shared" si="13"/>
        <v>156</v>
      </c>
      <c r="C166" s="21" t="s">
        <v>253</v>
      </c>
      <c r="D166" s="21" t="s">
        <v>254</v>
      </c>
      <c r="E166" s="16" t="s">
        <v>35</v>
      </c>
      <c r="F166" s="16" t="s">
        <v>36</v>
      </c>
      <c r="G166" s="16">
        <v>100</v>
      </c>
      <c r="H166" s="5"/>
      <c r="I166" s="107">
        <f t="shared" si="12"/>
        <v>0</v>
      </c>
      <c r="J166" s="100"/>
    </row>
    <row r="167" spans="1:10" ht="76.5">
      <c r="A167" s="149"/>
      <c r="B167" s="17">
        <f t="shared" si="13"/>
        <v>157</v>
      </c>
      <c r="C167" s="21" t="s">
        <v>255</v>
      </c>
      <c r="D167" s="21" t="s">
        <v>256</v>
      </c>
      <c r="E167" s="16" t="s">
        <v>35</v>
      </c>
      <c r="F167" s="16" t="s">
        <v>36</v>
      </c>
      <c r="G167" s="16">
        <v>100</v>
      </c>
      <c r="H167" s="5"/>
      <c r="I167" s="107">
        <f t="shared" si="12"/>
        <v>0</v>
      </c>
      <c r="J167" s="100"/>
    </row>
    <row r="168" spans="1:10" ht="76.5">
      <c r="A168" s="149"/>
      <c r="B168" s="17">
        <f t="shared" si="13"/>
        <v>158</v>
      </c>
      <c r="C168" s="21" t="s">
        <v>257</v>
      </c>
      <c r="D168" s="21" t="s">
        <v>258</v>
      </c>
      <c r="E168" s="16" t="s">
        <v>35</v>
      </c>
      <c r="F168" s="16" t="s">
        <v>36</v>
      </c>
      <c r="G168" s="16">
        <v>100</v>
      </c>
      <c r="H168" s="5"/>
      <c r="I168" s="107">
        <f t="shared" si="12"/>
        <v>0</v>
      </c>
      <c r="J168" s="100"/>
    </row>
    <row r="169" spans="1:10" ht="76.5">
      <c r="A169" s="149"/>
      <c r="B169" s="17">
        <f t="shared" si="13"/>
        <v>159</v>
      </c>
      <c r="C169" s="21" t="s">
        <v>259</v>
      </c>
      <c r="D169" s="21" t="s">
        <v>260</v>
      </c>
      <c r="E169" s="16" t="s">
        <v>35</v>
      </c>
      <c r="F169" s="16" t="s">
        <v>36</v>
      </c>
      <c r="G169" s="16">
        <v>100</v>
      </c>
      <c r="H169" s="5"/>
      <c r="I169" s="107">
        <f t="shared" si="12"/>
        <v>0</v>
      </c>
      <c r="J169" s="100"/>
    </row>
    <row r="170" spans="1:10" ht="76.5">
      <c r="A170" s="149"/>
      <c r="B170" s="17">
        <f t="shared" si="13"/>
        <v>160</v>
      </c>
      <c r="C170" s="21" t="s">
        <v>789</v>
      </c>
      <c r="D170" s="21" t="s">
        <v>790</v>
      </c>
      <c r="E170" s="16" t="s">
        <v>35</v>
      </c>
      <c r="F170" s="16" t="s">
        <v>36</v>
      </c>
      <c r="G170" s="16">
        <v>100</v>
      </c>
      <c r="H170" s="5"/>
      <c r="I170" s="107">
        <f t="shared" si="12"/>
        <v>0</v>
      </c>
      <c r="J170" s="100"/>
    </row>
    <row r="171" spans="1:10" ht="76.5">
      <c r="A171" s="149"/>
      <c r="B171" s="17">
        <f t="shared" si="13"/>
        <v>161</v>
      </c>
      <c r="C171" s="21" t="s">
        <v>261</v>
      </c>
      <c r="D171" s="21" t="s">
        <v>262</v>
      </c>
      <c r="E171" s="16" t="s">
        <v>35</v>
      </c>
      <c r="F171" s="16" t="s">
        <v>36</v>
      </c>
      <c r="G171" s="16">
        <v>100</v>
      </c>
      <c r="H171" s="5"/>
      <c r="I171" s="107">
        <f t="shared" si="12"/>
        <v>0</v>
      </c>
      <c r="J171" s="100"/>
    </row>
    <row r="172" spans="1:10" ht="76.5">
      <c r="A172" s="149"/>
      <c r="B172" s="17">
        <f t="shared" si="13"/>
        <v>162</v>
      </c>
      <c r="C172" s="21" t="s">
        <v>263</v>
      </c>
      <c r="D172" s="21" t="s">
        <v>264</v>
      </c>
      <c r="E172" s="16" t="s">
        <v>35</v>
      </c>
      <c r="F172" s="16" t="s">
        <v>36</v>
      </c>
      <c r="G172" s="16">
        <v>100</v>
      </c>
      <c r="H172" s="5"/>
      <c r="I172" s="107">
        <f t="shared" si="12"/>
        <v>0</v>
      </c>
      <c r="J172" s="100"/>
    </row>
    <row r="173" spans="1:10" ht="63.75">
      <c r="A173" s="149"/>
      <c r="B173" s="17">
        <f t="shared" si="13"/>
        <v>163</v>
      </c>
      <c r="C173" s="21" t="s">
        <v>942</v>
      </c>
      <c r="D173" s="21" t="s">
        <v>943</v>
      </c>
      <c r="E173" s="16" t="s">
        <v>35</v>
      </c>
      <c r="F173" s="16" t="s">
        <v>36</v>
      </c>
      <c r="G173" s="16">
        <v>10</v>
      </c>
      <c r="H173" s="5"/>
      <c r="I173" s="107">
        <f t="shared" si="12"/>
        <v>0</v>
      </c>
      <c r="J173" s="100"/>
    </row>
    <row r="174" spans="1:10" ht="63.75">
      <c r="A174" s="149"/>
      <c r="B174" s="17">
        <f t="shared" si="13"/>
        <v>164</v>
      </c>
      <c r="C174" s="21" t="s">
        <v>947</v>
      </c>
      <c r="D174" s="21" t="s">
        <v>944</v>
      </c>
      <c r="E174" s="16" t="s">
        <v>35</v>
      </c>
      <c r="F174" s="16" t="s">
        <v>36</v>
      </c>
      <c r="G174" s="16">
        <v>10</v>
      </c>
      <c r="H174" s="5"/>
      <c r="I174" s="107">
        <f t="shared" si="12"/>
        <v>0</v>
      </c>
      <c r="J174" s="100"/>
    </row>
    <row r="175" spans="1:10" ht="63.75">
      <c r="A175" s="149"/>
      <c r="B175" s="17">
        <f t="shared" si="13"/>
        <v>165</v>
      </c>
      <c r="C175" s="21" t="s">
        <v>948</v>
      </c>
      <c r="D175" s="21" t="s">
        <v>945</v>
      </c>
      <c r="E175" s="16" t="s">
        <v>35</v>
      </c>
      <c r="F175" s="16" t="s">
        <v>36</v>
      </c>
      <c r="G175" s="16">
        <v>10</v>
      </c>
      <c r="H175" s="5"/>
      <c r="I175" s="107">
        <f t="shared" si="12"/>
        <v>0</v>
      </c>
      <c r="J175" s="100"/>
    </row>
    <row r="176" spans="1:10" ht="63.75">
      <c r="A176" s="149"/>
      <c r="B176" s="17">
        <f t="shared" si="13"/>
        <v>166</v>
      </c>
      <c r="C176" s="21" t="s">
        <v>949</v>
      </c>
      <c r="D176" s="21" t="s">
        <v>946</v>
      </c>
      <c r="E176" s="16" t="s">
        <v>35</v>
      </c>
      <c r="F176" s="16" t="s">
        <v>36</v>
      </c>
      <c r="G176" s="16">
        <v>10</v>
      </c>
      <c r="H176" s="5"/>
      <c r="I176" s="107">
        <f t="shared" si="12"/>
        <v>0</v>
      </c>
      <c r="J176" s="100"/>
    </row>
    <row r="177" spans="1:10" ht="127.5">
      <c r="A177" s="149"/>
      <c r="B177" s="17">
        <f t="shared" si="13"/>
        <v>167</v>
      </c>
      <c r="C177" s="21" t="s">
        <v>265</v>
      </c>
      <c r="D177" s="21" t="s">
        <v>950</v>
      </c>
      <c r="E177" s="16" t="s">
        <v>35</v>
      </c>
      <c r="F177" s="16" t="s">
        <v>36</v>
      </c>
      <c r="G177" s="16">
        <v>10</v>
      </c>
      <c r="H177" s="5"/>
      <c r="I177" s="107">
        <f t="shared" si="12"/>
        <v>0</v>
      </c>
      <c r="J177" s="100"/>
    </row>
    <row r="178" spans="1:10" ht="127.5">
      <c r="A178" s="149"/>
      <c r="B178" s="17">
        <f t="shared" si="13"/>
        <v>168</v>
      </c>
      <c r="C178" s="21" t="s">
        <v>266</v>
      </c>
      <c r="D178" s="21" t="s">
        <v>951</v>
      </c>
      <c r="E178" s="16" t="s">
        <v>35</v>
      </c>
      <c r="F178" s="16" t="s">
        <v>36</v>
      </c>
      <c r="G178" s="16">
        <v>10</v>
      </c>
      <c r="H178" s="5"/>
      <c r="I178" s="107">
        <f t="shared" si="12"/>
        <v>0</v>
      </c>
      <c r="J178" s="100"/>
    </row>
    <row r="179" spans="1:10" ht="114.75">
      <c r="A179" s="149"/>
      <c r="B179" s="17">
        <f t="shared" si="13"/>
        <v>169</v>
      </c>
      <c r="C179" s="21" t="s">
        <v>267</v>
      </c>
      <c r="D179" s="21" t="s">
        <v>268</v>
      </c>
      <c r="E179" s="16" t="s">
        <v>35</v>
      </c>
      <c r="F179" s="16" t="s">
        <v>36</v>
      </c>
      <c r="G179" s="16">
        <v>10</v>
      </c>
      <c r="H179" s="5"/>
      <c r="I179" s="107">
        <f t="shared" si="12"/>
        <v>0</v>
      </c>
      <c r="J179" s="100"/>
    </row>
    <row r="180" spans="1:10" ht="127.5">
      <c r="A180" s="149"/>
      <c r="B180" s="17">
        <f t="shared" si="13"/>
        <v>170</v>
      </c>
      <c r="C180" s="21" t="s">
        <v>269</v>
      </c>
      <c r="D180" s="21" t="s">
        <v>952</v>
      </c>
      <c r="E180" s="16" t="s">
        <v>35</v>
      </c>
      <c r="F180" s="16" t="s">
        <v>36</v>
      </c>
      <c r="G180" s="16">
        <v>10</v>
      </c>
      <c r="H180" s="5"/>
      <c r="I180" s="107">
        <f t="shared" si="12"/>
        <v>0</v>
      </c>
      <c r="J180" s="100"/>
    </row>
    <row r="181" spans="1:10" ht="76.5">
      <c r="A181" s="149"/>
      <c r="B181" s="17">
        <f t="shared" si="13"/>
        <v>171</v>
      </c>
      <c r="C181" s="21" t="s">
        <v>270</v>
      </c>
      <c r="D181" s="21" t="s">
        <v>271</v>
      </c>
      <c r="E181" s="16" t="s">
        <v>35</v>
      </c>
      <c r="F181" s="16" t="s">
        <v>36</v>
      </c>
      <c r="G181" s="16">
        <v>50</v>
      </c>
      <c r="H181" s="5"/>
      <c r="I181" s="107">
        <f t="shared" si="12"/>
        <v>0</v>
      </c>
      <c r="J181" s="100"/>
    </row>
    <row r="182" spans="1:10" ht="51">
      <c r="A182" s="149"/>
      <c r="B182" s="17">
        <f t="shared" si="13"/>
        <v>172</v>
      </c>
      <c r="C182" s="21" t="s">
        <v>791</v>
      </c>
      <c r="D182" s="21" t="s">
        <v>792</v>
      </c>
      <c r="E182" s="16" t="s">
        <v>35</v>
      </c>
      <c r="F182" s="16" t="s">
        <v>36</v>
      </c>
      <c r="G182" s="16">
        <v>30</v>
      </c>
      <c r="H182" s="5"/>
      <c r="I182" s="107">
        <f t="shared" si="12"/>
        <v>0</v>
      </c>
      <c r="J182" s="100"/>
    </row>
    <row r="183" spans="1:10" ht="51">
      <c r="A183" s="149"/>
      <c r="B183" s="17">
        <f t="shared" si="13"/>
        <v>173</v>
      </c>
      <c r="C183" s="21" t="s">
        <v>272</v>
      </c>
      <c r="D183" s="21" t="s">
        <v>273</v>
      </c>
      <c r="E183" s="16" t="s">
        <v>35</v>
      </c>
      <c r="F183" s="16" t="s">
        <v>36</v>
      </c>
      <c r="G183" s="16">
        <v>30</v>
      </c>
      <c r="H183" s="5"/>
      <c r="I183" s="107">
        <f t="shared" si="12"/>
        <v>0</v>
      </c>
      <c r="J183" s="100"/>
    </row>
    <row r="184" spans="1:10" ht="51">
      <c r="A184" s="149"/>
      <c r="B184" s="17">
        <f t="shared" si="13"/>
        <v>174</v>
      </c>
      <c r="C184" s="21" t="s">
        <v>274</v>
      </c>
      <c r="D184" s="21" t="s">
        <v>275</v>
      </c>
      <c r="E184" s="16" t="s">
        <v>35</v>
      </c>
      <c r="F184" s="16" t="s">
        <v>36</v>
      </c>
      <c r="G184" s="16">
        <v>30</v>
      </c>
      <c r="H184" s="5"/>
      <c r="I184" s="107">
        <f t="shared" si="12"/>
        <v>0</v>
      </c>
      <c r="J184" s="100"/>
    </row>
    <row r="185" spans="1:10" ht="51">
      <c r="A185" s="149"/>
      <c r="B185" s="17">
        <f t="shared" si="13"/>
        <v>175</v>
      </c>
      <c r="C185" s="21" t="s">
        <v>276</v>
      </c>
      <c r="D185" s="21" t="s">
        <v>277</v>
      </c>
      <c r="E185" s="16" t="s">
        <v>35</v>
      </c>
      <c r="F185" s="16" t="s">
        <v>36</v>
      </c>
      <c r="G185" s="16">
        <v>30</v>
      </c>
      <c r="H185" s="5"/>
      <c r="I185" s="107">
        <f t="shared" si="12"/>
        <v>0</v>
      </c>
      <c r="J185" s="100"/>
    </row>
    <row r="186" spans="1:10" ht="51">
      <c r="A186" s="149"/>
      <c r="B186" s="17">
        <f t="shared" si="13"/>
        <v>176</v>
      </c>
      <c r="C186" s="21" t="s">
        <v>278</v>
      </c>
      <c r="D186" s="21" t="s">
        <v>279</v>
      </c>
      <c r="E186" s="16" t="s">
        <v>35</v>
      </c>
      <c r="F186" s="16" t="s">
        <v>36</v>
      </c>
      <c r="G186" s="16">
        <v>30</v>
      </c>
      <c r="H186" s="5"/>
      <c r="I186" s="107">
        <f t="shared" si="12"/>
        <v>0</v>
      </c>
      <c r="J186" s="100"/>
    </row>
    <row r="187" spans="1:10" ht="51">
      <c r="A187" s="149"/>
      <c r="B187" s="17">
        <f t="shared" si="13"/>
        <v>177</v>
      </c>
      <c r="C187" s="21" t="s">
        <v>793</v>
      </c>
      <c r="D187" s="21" t="s">
        <v>794</v>
      </c>
      <c r="E187" s="16" t="s">
        <v>35</v>
      </c>
      <c r="F187" s="16" t="s">
        <v>36</v>
      </c>
      <c r="G187" s="16">
        <v>30</v>
      </c>
      <c r="H187" s="5"/>
      <c r="I187" s="107">
        <f t="shared" si="12"/>
        <v>0</v>
      </c>
      <c r="J187" s="100"/>
    </row>
    <row r="188" spans="1:10" ht="51">
      <c r="A188" s="149"/>
      <c r="B188" s="17">
        <f t="shared" si="13"/>
        <v>178</v>
      </c>
      <c r="C188" s="21" t="s">
        <v>280</v>
      </c>
      <c r="D188" s="21" t="s">
        <v>281</v>
      </c>
      <c r="E188" s="16" t="s">
        <v>35</v>
      </c>
      <c r="F188" s="16" t="s">
        <v>36</v>
      </c>
      <c r="G188" s="16">
        <v>30</v>
      </c>
      <c r="H188" s="5"/>
      <c r="I188" s="107">
        <f t="shared" si="12"/>
        <v>0</v>
      </c>
      <c r="J188" s="100"/>
    </row>
    <row r="189" spans="1:10" ht="51">
      <c r="A189" s="149"/>
      <c r="B189" s="17">
        <f t="shared" si="13"/>
        <v>179</v>
      </c>
      <c r="C189" s="21" t="s">
        <v>282</v>
      </c>
      <c r="D189" s="21" t="s">
        <v>283</v>
      </c>
      <c r="E189" s="16" t="s">
        <v>35</v>
      </c>
      <c r="F189" s="16" t="s">
        <v>36</v>
      </c>
      <c r="G189" s="16">
        <v>630</v>
      </c>
      <c r="H189" s="5"/>
      <c r="I189" s="107">
        <f t="shared" si="12"/>
        <v>0</v>
      </c>
      <c r="J189" s="100"/>
    </row>
    <row r="190" spans="1:10" ht="51">
      <c r="A190" s="149"/>
      <c r="B190" s="17">
        <f t="shared" si="13"/>
        <v>180</v>
      </c>
      <c r="C190" s="21" t="s">
        <v>284</v>
      </c>
      <c r="D190" s="21" t="s">
        <v>285</v>
      </c>
      <c r="E190" s="16" t="s">
        <v>35</v>
      </c>
      <c r="F190" s="16" t="s">
        <v>36</v>
      </c>
      <c r="G190" s="16">
        <v>30</v>
      </c>
      <c r="H190" s="5"/>
      <c r="I190" s="107">
        <f t="shared" si="12"/>
        <v>0</v>
      </c>
      <c r="J190" s="100"/>
    </row>
    <row r="191" spans="1:10" ht="51">
      <c r="A191" s="149"/>
      <c r="B191" s="17">
        <f t="shared" si="13"/>
        <v>181</v>
      </c>
      <c r="C191" s="21" t="s">
        <v>286</v>
      </c>
      <c r="D191" s="21" t="s">
        <v>287</v>
      </c>
      <c r="E191" s="16" t="s">
        <v>35</v>
      </c>
      <c r="F191" s="16" t="s">
        <v>36</v>
      </c>
      <c r="G191" s="16">
        <v>30</v>
      </c>
      <c r="H191" s="5"/>
      <c r="I191" s="107">
        <f t="shared" si="12"/>
        <v>0</v>
      </c>
      <c r="J191" s="100"/>
    </row>
    <row r="192" spans="1:10" ht="51">
      <c r="A192" s="149"/>
      <c r="B192" s="17">
        <f t="shared" si="13"/>
        <v>182</v>
      </c>
      <c r="C192" s="21" t="s">
        <v>288</v>
      </c>
      <c r="D192" s="21" t="s">
        <v>289</v>
      </c>
      <c r="E192" s="16" t="s">
        <v>35</v>
      </c>
      <c r="F192" s="16" t="s">
        <v>36</v>
      </c>
      <c r="G192" s="16">
        <v>30</v>
      </c>
      <c r="H192" s="5"/>
      <c r="I192" s="107">
        <f t="shared" si="12"/>
        <v>0</v>
      </c>
      <c r="J192" s="100"/>
    </row>
    <row r="193" spans="1:10" ht="51">
      <c r="A193" s="149"/>
      <c r="B193" s="17">
        <f t="shared" si="13"/>
        <v>183</v>
      </c>
      <c r="C193" s="21" t="s">
        <v>795</v>
      </c>
      <c r="D193" s="21" t="s">
        <v>796</v>
      </c>
      <c r="E193" s="16" t="s">
        <v>35</v>
      </c>
      <c r="F193" s="16" t="s">
        <v>36</v>
      </c>
      <c r="G193" s="16">
        <v>30</v>
      </c>
      <c r="H193" s="5"/>
      <c r="I193" s="107">
        <f t="shared" si="12"/>
        <v>0</v>
      </c>
      <c r="J193" s="100"/>
    </row>
    <row r="194" spans="1:10" ht="51">
      <c r="A194" s="149"/>
      <c r="B194" s="17">
        <f t="shared" si="13"/>
        <v>184</v>
      </c>
      <c r="C194" s="21" t="s">
        <v>290</v>
      </c>
      <c r="D194" s="21" t="s">
        <v>291</v>
      </c>
      <c r="E194" s="16" t="s">
        <v>35</v>
      </c>
      <c r="F194" s="16" t="s">
        <v>36</v>
      </c>
      <c r="G194" s="16">
        <v>30</v>
      </c>
      <c r="H194" s="5"/>
      <c r="I194" s="107">
        <f t="shared" si="12"/>
        <v>0</v>
      </c>
      <c r="J194" s="100"/>
    </row>
    <row r="195" spans="1:10" ht="51">
      <c r="A195" s="149"/>
      <c r="B195" s="17">
        <f t="shared" si="13"/>
        <v>185</v>
      </c>
      <c r="C195" s="21" t="s">
        <v>292</v>
      </c>
      <c r="D195" s="21" t="s">
        <v>293</v>
      </c>
      <c r="E195" s="16" t="s">
        <v>35</v>
      </c>
      <c r="F195" s="16" t="s">
        <v>36</v>
      </c>
      <c r="G195" s="16">
        <v>30</v>
      </c>
      <c r="H195" s="5"/>
      <c r="I195" s="107">
        <f t="shared" si="12"/>
        <v>0</v>
      </c>
      <c r="J195" s="100"/>
    </row>
    <row r="196" spans="1:10" ht="51">
      <c r="A196" s="149"/>
      <c r="B196" s="17">
        <f t="shared" si="13"/>
        <v>186</v>
      </c>
      <c r="C196" s="21" t="s">
        <v>294</v>
      </c>
      <c r="D196" s="21" t="s">
        <v>295</v>
      </c>
      <c r="E196" s="16" t="s">
        <v>35</v>
      </c>
      <c r="F196" s="16" t="s">
        <v>36</v>
      </c>
      <c r="G196" s="16">
        <v>30</v>
      </c>
      <c r="H196" s="5"/>
      <c r="I196" s="107">
        <f t="shared" si="12"/>
        <v>0</v>
      </c>
      <c r="J196" s="100"/>
    </row>
    <row r="197" spans="1:10" ht="51">
      <c r="A197" s="149"/>
      <c r="B197" s="17">
        <f t="shared" si="13"/>
        <v>187</v>
      </c>
      <c r="C197" s="67" t="s">
        <v>296</v>
      </c>
      <c r="D197" s="67" t="s">
        <v>297</v>
      </c>
      <c r="E197" s="68" t="s">
        <v>35</v>
      </c>
      <c r="F197" s="68" t="s">
        <v>36</v>
      </c>
      <c r="G197" s="68">
        <v>30</v>
      </c>
      <c r="H197" s="10"/>
      <c r="I197" s="109">
        <f t="shared" si="12"/>
        <v>0</v>
      </c>
      <c r="J197" s="100"/>
    </row>
    <row r="198" spans="1:10" ht="51">
      <c r="A198" s="149"/>
      <c r="B198" s="17">
        <f t="shared" si="13"/>
        <v>188</v>
      </c>
      <c r="C198" s="67" t="s">
        <v>797</v>
      </c>
      <c r="D198" s="21" t="s">
        <v>798</v>
      </c>
      <c r="E198" s="68" t="s">
        <v>35</v>
      </c>
      <c r="F198" s="16" t="s">
        <v>36</v>
      </c>
      <c r="G198" s="16">
        <v>30</v>
      </c>
      <c r="H198" s="3"/>
      <c r="I198" s="107">
        <f t="shared" si="12"/>
        <v>0</v>
      </c>
      <c r="J198" s="100"/>
    </row>
    <row r="199" spans="1:10" ht="51.75" thickBot="1">
      <c r="A199" s="150"/>
      <c r="B199" s="18">
        <f t="shared" si="13"/>
        <v>189</v>
      </c>
      <c r="C199" s="23" t="s">
        <v>799</v>
      </c>
      <c r="D199" s="78" t="s">
        <v>800</v>
      </c>
      <c r="E199" s="19" t="s">
        <v>35</v>
      </c>
      <c r="F199" s="79" t="s">
        <v>36</v>
      </c>
      <c r="G199" s="79">
        <v>30</v>
      </c>
      <c r="H199" s="11"/>
      <c r="I199" s="108">
        <f t="shared" si="12"/>
        <v>0</v>
      </c>
      <c r="J199" s="101"/>
    </row>
    <row r="200" spans="1:10" ht="51">
      <c r="A200" s="151" t="s">
        <v>298</v>
      </c>
      <c r="B200" s="13">
        <f t="shared" si="13"/>
        <v>190</v>
      </c>
      <c r="C200" s="52" t="s">
        <v>801</v>
      </c>
      <c r="D200" s="52" t="s">
        <v>805</v>
      </c>
      <c r="E200" s="14" t="s">
        <v>35</v>
      </c>
      <c r="F200" s="14" t="s">
        <v>36</v>
      </c>
      <c r="G200" s="14">
        <v>20</v>
      </c>
      <c r="H200" s="2"/>
      <c r="I200" s="106">
        <f t="shared" si="12"/>
        <v>0</v>
      </c>
      <c r="J200" s="99"/>
    </row>
    <row r="201" spans="1:10" ht="51">
      <c r="A201" s="152"/>
      <c r="B201" s="17">
        <f t="shared" si="13"/>
        <v>191</v>
      </c>
      <c r="C201" s="21" t="s">
        <v>802</v>
      </c>
      <c r="D201" s="21" t="s">
        <v>804</v>
      </c>
      <c r="E201" s="16" t="s">
        <v>35</v>
      </c>
      <c r="F201" s="16" t="s">
        <v>36</v>
      </c>
      <c r="G201" s="16">
        <v>20</v>
      </c>
      <c r="H201" s="5"/>
      <c r="I201" s="107">
        <f t="shared" si="12"/>
        <v>0</v>
      </c>
      <c r="J201" s="100"/>
    </row>
    <row r="202" spans="1:10" ht="51">
      <c r="A202" s="152"/>
      <c r="B202" s="17">
        <f t="shared" si="13"/>
        <v>192</v>
      </c>
      <c r="C202" s="21" t="s">
        <v>803</v>
      </c>
      <c r="D202" s="21" t="s">
        <v>806</v>
      </c>
      <c r="E202" s="16" t="s">
        <v>35</v>
      </c>
      <c r="F202" s="16" t="s">
        <v>36</v>
      </c>
      <c r="G202" s="16">
        <v>20</v>
      </c>
      <c r="H202" s="5"/>
      <c r="I202" s="107">
        <f t="shared" si="12"/>
        <v>0</v>
      </c>
      <c r="J202" s="100"/>
    </row>
    <row r="203" spans="1:10" ht="51">
      <c r="A203" s="152"/>
      <c r="B203" s="17">
        <f t="shared" si="13"/>
        <v>193</v>
      </c>
      <c r="C203" s="21" t="s">
        <v>807</v>
      </c>
      <c r="D203" s="21" t="s">
        <v>808</v>
      </c>
      <c r="E203" s="16" t="s">
        <v>809</v>
      </c>
      <c r="F203" s="16" t="s">
        <v>36</v>
      </c>
      <c r="G203" s="16">
        <v>20</v>
      </c>
      <c r="H203" s="5"/>
      <c r="I203" s="107">
        <f t="shared" si="12"/>
        <v>0</v>
      </c>
      <c r="J203" s="100"/>
    </row>
    <row r="204" spans="1:10" ht="51">
      <c r="A204" s="152"/>
      <c r="B204" s="17">
        <f t="shared" si="13"/>
        <v>194</v>
      </c>
      <c r="C204" s="21" t="s">
        <v>810</v>
      </c>
      <c r="D204" s="21" t="s">
        <v>811</v>
      </c>
      <c r="E204" s="16" t="s">
        <v>35</v>
      </c>
      <c r="F204" s="16" t="s">
        <v>36</v>
      </c>
      <c r="G204" s="16">
        <v>20</v>
      </c>
      <c r="H204" s="5"/>
      <c r="I204" s="107">
        <f t="shared" si="12"/>
        <v>0</v>
      </c>
      <c r="J204" s="100"/>
    </row>
    <row r="205" spans="1:10" ht="51">
      <c r="A205" s="152"/>
      <c r="B205" s="17">
        <f t="shared" si="13"/>
        <v>195</v>
      </c>
      <c r="C205" s="21" t="s">
        <v>812</v>
      </c>
      <c r="D205" s="21" t="s">
        <v>813</v>
      </c>
      <c r="E205" s="16" t="s">
        <v>35</v>
      </c>
      <c r="F205" s="16" t="s">
        <v>36</v>
      </c>
      <c r="G205" s="16">
        <v>20</v>
      </c>
      <c r="H205" s="5"/>
      <c r="I205" s="107">
        <f t="shared" si="12"/>
        <v>0</v>
      </c>
      <c r="J205" s="100"/>
    </row>
    <row r="206" spans="1:10" ht="51">
      <c r="A206" s="152"/>
      <c r="B206" s="17">
        <f t="shared" si="13"/>
        <v>196</v>
      </c>
      <c r="C206" s="21" t="s">
        <v>814</v>
      </c>
      <c r="D206" s="21" t="s">
        <v>815</v>
      </c>
      <c r="E206" s="16" t="s">
        <v>35</v>
      </c>
      <c r="F206" s="16" t="s">
        <v>36</v>
      </c>
      <c r="G206" s="16">
        <v>20</v>
      </c>
      <c r="H206" s="5"/>
      <c r="I206" s="107">
        <f t="shared" si="12"/>
        <v>0</v>
      </c>
      <c r="J206" s="100"/>
    </row>
    <row r="207" spans="1:10" ht="51">
      <c r="A207" s="152"/>
      <c r="B207" s="17">
        <f t="shared" si="13"/>
        <v>197</v>
      </c>
      <c r="C207" s="21" t="s">
        <v>816</v>
      </c>
      <c r="D207" s="21" t="s">
        <v>817</v>
      </c>
      <c r="E207" s="16" t="s">
        <v>35</v>
      </c>
      <c r="F207" s="16" t="s">
        <v>36</v>
      </c>
      <c r="G207" s="16">
        <v>20</v>
      </c>
      <c r="H207" s="5"/>
      <c r="I207" s="107">
        <f t="shared" si="12"/>
        <v>0</v>
      </c>
      <c r="J207" s="100"/>
    </row>
    <row r="208" spans="1:10" ht="25.5">
      <c r="A208" s="152"/>
      <c r="B208" s="17">
        <f t="shared" si="13"/>
        <v>198</v>
      </c>
      <c r="C208" s="21" t="s">
        <v>299</v>
      </c>
      <c r="D208" s="21" t="s">
        <v>300</v>
      </c>
      <c r="E208" s="16" t="s">
        <v>35</v>
      </c>
      <c r="F208" s="16" t="s">
        <v>36</v>
      </c>
      <c r="G208" s="16">
        <v>500</v>
      </c>
      <c r="H208" s="5"/>
      <c r="I208" s="107">
        <f t="shared" si="12"/>
        <v>0</v>
      </c>
      <c r="J208" s="100"/>
    </row>
    <row r="209" spans="1:10" ht="38.25">
      <c r="A209" s="152"/>
      <c r="B209" s="17">
        <f t="shared" si="13"/>
        <v>199</v>
      </c>
      <c r="C209" s="21" t="s">
        <v>301</v>
      </c>
      <c r="D209" s="21" t="s">
        <v>302</v>
      </c>
      <c r="E209" s="16" t="s">
        <v>35</v>
      </c>
      <c r="F209" s="16" t="s">
        <v>36</v>
      </c>
      <c r="G209" s="16">
        <v>500</v>
      </c>
      <c r="H209" s="5"/>
      <c r="I209" s="107">
        <f t="shared" si="12"/>
        <v>0</v>
      </c>
      <c r="J209" s="100"/>
    </row>
    <row r="210" spans="1:10" ht="25.5">
      <c r="A210" s="152"/>
      <c r="B210" s="17">
        <f t="shared" si="13"/>
        <v>200</v>
      </c>
      <c r="C210" s="21" t="s">
        <v>303</v>
      </c>
      <c r="D210" s="21" t="s">
        <v>304</v>
      </c>
      <c r="E210" s="16" t="s">
        <v>35</v>
      </c>
      <c r="F210" s="16" t="s">
        <v>36</v>
      </c>
      <c r="G210" s="16">
        <v>500</v>
      </c>
      <c r="H210" s="5"/>
      <c r="I210" s="107">
        <f t="shared" si="12"/>
        <v>0</v>
      </c>
      <c r="J210" s="100"/>
    </row>
    <row r="211" spans="1:10" ht="25.5">
      <c r="A211" s="152"/>
      <c r="B211" s="17">
        <f t="shared" si="13"/>
        <v>201</v>
      </c>
      <c r="C211" s="21" t="s">
        <v>305</v>
      </c>
      <c r="D211" s="21" t="s">
        <v>306</v>
      </c>
      <c r="E211" s="16" t="s">
        <v>35</v>
      </c>
      <c r="F211" s="16" t="s">
        <v>36</v>
      </c>
      <c r="G211" s="16">
        <v>500</v>
      </c>
      <c r="H211" s="5"/>
      <c r="I211" s="107">
        <f t="shared" si="12"/>
        <v>0</v>
      </c>
      <c r="J211" s="100"/>
    </row>
    <row r="212" spans="1:10" ht="25.5">
      <c r="A212" s="152"/>
      <c r="B212" s="17">
        <f t="shared" si="13"/>
        <v>202</v>
      </c>
      <c r="C212" s="21" t="s">
        <v>307</v>
      </c>
      <c r="D212" s="21" t="s">
        <v>308</v>
      </c>
      <c r="E212" s="16" t="s">
        <v>35</v>
      </c>
      <c r="F212" s="16" t="s">
        <v>36</v>
      </c>
      <c r="G212" s="16">
        <v>500</v>
      </c>
      <c r="H212" s="5"/>
      <c r="I212" s="107">
        <f t="shared" si="12"/>
        <v>0</v>
      </c>
      <c r="J212" s="100"/>
    </row>
    <row r="213" spans="1:10" ht="25.5">
      <c r="A213" s="152"/>
      <c r="B213" s="17">
        <f t="shared" si="13"/>
        <v>203</v>
      </c>
      <c r="C213" s="21" t="s">
        <v>309</v>
      </c>
      <c r="D213" s="21" t="s">
        <v>310</v>
      </c>
      <c r="E213" s="16" t="s">
        <v>35</v>
      </c>
      <c r="F213" s="16" t="s">
        <v>36</v>
      </c>
      <c r="G213" s="16">
        <v>500</v>
      </c>
      <c r="H213" s="5"/>
      <c r="I213" s="107">
        <f t="shared" si="12"/>
        <v>0</v>
      </c>
      <c r="J213" s="100"/>
    </row>
    <row r="214" spans="1:10" ht="38.25">
      <c r="A214" s="152"/>
      <c r="B214" s="17">
        <f t="shared" si="13"/>
        <v>204</v>
      </c>
      <c r="C214" s="21" t="s">
        <v>311</v>
      </c>
      <c r="D214" s="21" t="s">
        <v>312</v>
      </c>
      <c r="E214" s="16" t="s">
        <v>35</v>
      </c>
      <c r="F214" s="16" t="s">
        <v>36</v>
      </c>
      <c r="G214" s="16">
        <v>300</v>
      </c>
      <c r="H214" s="5"/>
      <c r="I214" s="107">
        <f t="shared" si="12"/>
        <v>0</v>
      </c>
      <c r="J214" s="100"/>
    </row>
    <row r="215" spans="1:10" ht="38.25">
      <c r="A215" s="152"/>
      <c r="B215" s="17">
        <f t="shared" si="13"/>
        <v>205</v>
      </c>
      <c r="C215" s="21" t="s">
        <v>313</v>
      </c>
      <c r="D215" s="21" t="s">
        <v>314</v>
      </c>
      <c r="E215" s="16" t="s">
        <v>35</v>
      </c>
      <c r="F215" s="16" t="s">
        <v>36</v>
      </c>
      <c r="G215" s="16">
        <v>300</v>
      </c>
      <c r="H215" s="5"/>
      <c r="I215" s="107">
        <f t="shared" si="12"/>
        <v>0</v>
      </c>
      <c r="J215" s="100"/>
    </row>
    <row r="216" spans="1:10" ht="38.25">
      <c r="A216" s="152"/>
      <c r="B216" s="17">
        <f aca="true" t="shared" si="14" ref="B216:B218">B215+1</f>
        <v>206</v>
      </c>
      <c r="C216" s="21" t="s">
        <v>315</v>
      </c>
      <c r="D216" s="21" t="s">
        <v>316</v>
      </c>
      <c r="E216" s="16" t="s">
        <v>35</v>
      </c>
      <c r="F216" s="16" t="s">
        <v>36</v>
      </c>
      <c r="G216" s="16">
        <v>300</v>
      </c>
      <c r="H216" s="5"/>
      <c r="I216" s="107">
        <f t="shared" si="12"/>
        <v>0</v>
      </c>
      <c r="J216" s="100"/>
    </row>
    <row r="217" spans="1:10" ht="38.25">
      <c r="A217" s="152"/>
      <c r="B217" s="17">
        <f t="shared" si="14"/>
        <v>207</v>
      </c>
      <c r="C217" s="21" t="s">
        <v>317</v>
      </c>
      <c r="D217" s="21" t="s">
        <v>318</v>
      </c>
      <c r="E217" s="16" t="s">
        <v>35</v>
      </c>
      <c r="F217" s="16" t="s">
        <v>36</v>
      </c>
      <c r="G217" s="16">
        <v>300</v>
      </c>
      <c r="H217" s="5"/>
      <c r="I217" s="107">
        <f t="shared" si="12"/>
        <v>0</v>
      </c>
      <c r="J217" s="100"/>
    </row>
    <row r="218" spans="1:10" ht="38.25">
      <c r="A218" s="152"/>
      <c r="B218" s="17">
        <f t="shared" si="14"/>
        <v>208</v>
      </c>
      <c r="C218" s="21" t="s">
        <v>319</v>
      </c>
      <c r="D218" s="21" t="s">
        <v>320</v>
      </c>
      <c r="E218" s="16" t="s">
        <v>35</v>
      </c>
      <c r="F218" s="16" t="s">
        <v>36</v>
      </c>
      <c r="G218" s="16">
        <v>300</v>
      </c>
      <c r="H218" s="5"/>
      <c r="I218" s="107">
        <f t="shared" si="12"/>
        <v>0</v>
      </c>
      <c r="J218" s="100"/>
    </row>
    <row r="219" spans="1:10" ht="38.25">
      <c r="A219" s="152"/>
      <c r="B219" s="17">
        <f aca="true" t="shared" si="15" ref="B219:B257">B218+1</f>
        <v>209</v>
      </c>
      <c r="C219" s="21" t="s">
        <v>321</v>
      </c>
      <c r="D219" s="21" t="s">
        <v>322</v>
      </c>
      <c r="E219" s="16" t="s">
        <v>35</v>
      </c>
      <c r="F219" s="16" t="s">
        <v>36</v>
      </c>
      <c r="G219" s="16">
        <v>300</v>
      </c>
      <c r="H219" s="5"/>
      <c r="I219" s="107">
        <f aca="true" t="shared" si="16" ref="I219:I293">SUM(G219*H219*2)</f>
        <v>0</v>
      </c>
      <c r="J219" s="100"/>
    </row>
    <row r="220" spans="1:10" ht="38.25">
      <c r="A220" s="152"/>
      <c r="B220" s="17">
        <f t="shared" si="15"/>
        <v>210</v>
      </c>
      <c r="C220" s="21" t="s">
        <v>323</v>
      </c>
      <c r="D220" s="21" t="s">
        <v>324</v>
      </c>
      <c r="E220" s="16" t="s">
        <v>35</v>
      </c>
      <c r="F220" s="16" t="s">
        <v>36</v>
      </c>
      <c r="G220" s="16">
        <v>300</v>
      </c>
      <c r="H220" s="5"/>
      <c r="I220" s="107">
        <f t="shared" si="16"/>
        <v>0</v>
      </c>
      <c r="J220" s="100"/>
    </row>
    <row r="221" spans="1:10" ht="25.5">
      <c r="A221" s="152"/>
      <c r="B221" s="17">
        <f t="shared" si="15"/>
        <v>211</v>
      </c>
      <c r="C221" s="21" t="s">
        <v>325</v>
      </c>
      <c r="D221" s="21" t="s">
        <v>326</v>
      </c>
      <c r="E221" s="16" t="s">
        <v>35</v>
      </c>
      <c r="F221" s="16" t="s">
        <v>36</v>
      </c>
      <c r="G221" s="16">
        <v>300</v>
      </c>
      <c r="H221" s="5"/>
      <c r="I221" s="107">
        <f t="shared" si="16"/>
        <v>0</v>
      </c>
      <c r="J221" s="100"/>
    </row>
    <row r="222" spans="1:10" ht="38.25">
      <c r="A222" s="152"/>
      <c r="B222" s="17">
        <f t="shared" si="15"/>
        <v>212</v>
      </c>
      <c r="C222" s="21" t="s">
        <v>327</v>
      </c>
      <c r="D222" s="21" t="s">
        <v>328</v>
      </c>
      <c r="E222" s="16" t="s">
        <v>35</v>
      </c>
      <c r="F222" s="16" t="s">
        <v>36</v>
      </c>
      <c r="G222" s="16">
        <v>500</v>
      </c>
      <c r="H222" s="5"/>
      <c r="I222" s="107">
        <f t="shared" si="16"/>
        <v>0</v>
      </c>
      <c r="J222" s="100"/>
    </row>
    <row r="223" spans="1:10" ht="38.25">
      <c r="A223" s="152"/>
      <c r="B223" s="30">
        <f t="shared" si="15"/>
        <v>213</v>
      </c>
      <c r="C223" s="21" t="s">
        <v>329</v>
      </c>
      <c r="D223" s="21" t="s">
        <v>330</v>
      </c>
      <c r="E223" s="16" t="s">
        <v>35</v>
      </c>
      <c r="F223" s="16" t="s">
        <v>36</v>
      </c>
      <c r="G223" s="16">
        <v>500</v>
      </c>
      <c r="H223" s="5"/>
      <c r="I223" s="107">
        <f t="shared" si="16"/>
        <v>0</v>
      </c>
      <c r="J223" s="100"/>
    </row>
    <row r="224" spans="1:10" ht="38.25">
      <c r="A224" s="152"/>
      <c r="B224" s="30">
        <f t="shared" si="15"/>
        <v>214</v>
      </c>
      <c r="C224" s="21" t="s">
        <v>331</v>
      </c>
      <c r="D224" s="21" t="s">
        <v>332</v>
      </c>
      <c r="E224" s="16" t="s">
        <v>35</v>
      </c>
      <c r="F224" s="16" t="s">
        <v>36</v>
      </c>
      <c r="G224" s="16">
        <v>500</v>
      </c>
      <c r="H224" s="5"/>
      <c r="I224" s="107">
        <f t="shared" si="16"/>
        <v>0</v>
      </c>
      <c r="J224" s="100"/>
    </row>
    <row r="225" spans="1:10" ht="38.25">
      <c r="A225" s="152"/>
      <c r="B225" s="30">
        <f t="shared" si="15"/>
        <v>215</v>
      </c>
      <c r="C225" s="21" t="s">
        <v>333</v>
      </c>
      <c r="D225" s="21" t="s">
        <v>334</v>
      </c>
      <c r="E225" s="16" t="s">
        <v>35</v>
      </c>
      <c r="F225" s="16" t="s">
        <v>36</v>
      </c>
      <c r="G225" s="16">
        <v>500</v>
      </c>
      <c r="H225" s="5"/>
      <c r="I225" s="107">
        <f t="shared" si="16"/>
        <v>0</v>
      </c>
      <c r="J225" s="100"/>
    </row>
    <row r="226" spans="1:10" ht="38.25">
      <c r="A226" s="152"/>
      <c r="B226" s="30">
        <f t="shared" si="15"/>
        <v>216</v>
      </c>
      <c r="C226" s="21" t="s">
        <v>335</v>
      </c>
      <c r="D226" s="21" t="s">
        <v>336</v>
      </c>
      <c r="E226" s="16" t="s">
        <v>35</v>
      </c>
      <c r="F226" s="16" t="s">
        <v>36</v>
      </c>
      <c r="G226" s="16">
        <v>500</v>
      </c>
      <c r="H226" s="5"/>
      <c r="I226" s="107">
        <f t="shared" si="16"/>
        <v>0</v>
      </c>
      <c r="J226" s="100"/>
    </row>
    <row r="227" spans="1:10" ht="38.25">
      <c r="A227" s="152"/>
      <c r="B227" s="17">
        <f t="shared" si="15"/>
        <v>217</v>
      </c>
      <c r="C227" s="21" t="s">
        <v>337</v>
      </c>
      <c r="D227" s="21" t="s">
        <v>338</v>
      </c>
      <c r="E227" s="16" t="s">
        <v>35</v>
      </c>
      <c r="F227" s="16" t="s">
        <v>36</v>
      </c>
      <c r="G227" s="16">
        <v>300</v>
      </c>
      <c r="H227" s="5"/>
      <c r="I227" s="107">
        <f t="shared" si="16"/>
        <v>0</v>
      </c>
      <c r="J227" s="100"/>
    </row>
    <row r="228" spans="1:10" ht="38.25">
      <c r="A228" s="152"/>
      <c r="B228" s="17">
        <f t="shared" si="15"/>
        <v>218</v>
      </c>
      <c r="C228" s="21" t="s">
        <v>339</v>
      </c>
      <c r="D228" s="21" t="s">
        <v>340</v>
      </c>
      <c r="E228" s="16" t="s">
        <v>35</v>
      </c>
      <c r="F228" s="16" t="s">
        <v>36</v>
      </c>
      <c r="G228" s="16">
        <v>300</v>
      </c>
      <c r="H228" s="5"/>
      <c r="I228" s="107">
        <f t="shared" si="16"/>
        <v>0</v>
      </c>
      <c r="J228" s="100"/>
    </row>
    <row r="229" spans="1:10" ht="38.25">
      <c r="A229" s="152"/>
      <c r="B229" s="17">
        <f t="shared" si="15"/>
        <v>219</v>
      </c>
      <c r="C229" s="21" t="s">
        <v>341</v>
      </c>
      <c r="D229" s="21" t="s">
        <v>342</v>
      </c>
      <c r="E229" s="16" t="s">
        <v>35</v>
      </c>
      <c r="F229" s="16" t="s">
        <v>36</v>
      </c>
      <c r="G229" s="16">
        <v>300</v>
      </c>
      <c r="H229" s="5"/>
      <c r="I229" s="107">
        <f t="shared" si="16"/>
        <v>0</v>
      </c>
      <c r="J229" s="100"/>
    </row>
    <row r="230" spans="1:10" ht="38.25">
      <c r="A230" s="152"/>
      <c r="B230" s="17">
        <f t="shared" si="15"/>
        <v>220</v>
      </c>
      <c r="C230" s="21" t="s">
        <v>343</v>
      </c>
      <c r="D230" s="21" t="s">
        <v>344</v>
      </c>
      <c r="E230" s="16" t="s">
        <v>35</v>
      </c>
      <c r="F230" s="16" t="s">
        <v>36</v>
      </c>
      <c r="G230" s="16">
        <v>300</v>
      </c>
      <c r="H230" s="5"/>
      <c r="I230" s="107">
        <f t="shared" si="16"/>
        <v>0</v>
      </c>
      <c r="J230" s="100"/>
    </row>
    <row r="231" spans="1:10" ht="38.25">
      <c r="A231" s="152"/>
      <c r="B231" s="17">
        <f t="shared" si="15"/>
        <v>221</v>
      </c>
      <c r="C231" s="21" t="s">
        <v>345</v>
      </c>
      <c r="D231" s="21" t="s">
        <v>346</v>
      </c>
      <c r="E231" s="16" t="s">
        <v>35</v>
      </c>
      <c r="F231" s="16" t="s">
        <v>36</v>
      </c>
      <c r="G231" s="16">
        <v>300</v>
      </c>
      <c r="H231" s="5"/>
      <c r="I231" s="107">
        <f t="shared" si="16"/>
        <v>0</v>
      </c>
      <c r="J231" s="100"/>
    </row>
    <row r="232" spans="1:10" ht="38.25">
      <c r="A232" s="152"/>
      <c r="B232" s="30">
        <f t="shared" si="15"/>
        <v>222</v>
      </c>
      <c r="C232" s="21" t="s">
        <v>347</v>
      </c>
      <c r="D232" s="21" t="s">
        <v>348</v>
      </c>
      <c r="E232" s="16" t="s">
        <v>35</v>
      </c>
      <c r="F232" s="16" t="s">
        <v>36</v>
      </c>
      <c r="G232" s="16">
        <v>300</v>
      </c>
      <c r="H232" s="5"/>
      <c r="I232" s="107">
        <f t="shared" si="16"/>
        <v>0</v>
      </c>
      <c r="J232" s="100"/>
    </row>
    <row r="233" spans="1:10" ht="38.25">
      <c r="A233" s="152"/>
      <c r="B233" s="30">
        <f t="shared" si="15"/>
        <v>223</v>
      </c>
      <c r="C233" s="21" t="s">
        <v>349</v>
      </c>
      <c r="D233" s="21" t="s">
        <v>350</v>
      </c>
      <c r="E233" s="16" t="s">
        <v>35</v>
      </c>
      <c r="F233" s="16" t="s">
        <v>36</v>
      </c>
      <c r="G233" s="16">
        <v>300</v>
      </c>
      <c r="H233" s="5"/>
      <c r="I233" s="107">
        <f t="shared" si="16"/>
        <v>0</v>
      </c>
      <c r="J233" s="100"/>
    </row>
    <row r="234" spans="1:10" ht="38.25">
      <c r="A234" s="152"/>
      <c r="B234" s="30">
        <f t="shared" si="15"/>
        <v>224</v>
      </c>
      <c r="C234" s="21" t="s">
        <v>351</v>
      </c>
      <c r="D234" s="21" t="s">
        <v>352</v>
      </c>
      <c r="E234" s="16" t="s">
        <v>35</v>
      </c>
      <c r="F234" s="16" t="s">
        <v>36</v>
      </c>
      <c r="G234" s="16">
        <v>300</v>
      </c>
      <c r="H234" s="5"/>
      <c r="I234" s="107">
        <f t="shared" si="16"/>
        <v>0</v>
      </c>
      <c r="J234" s="100"/>
    </row>
    <row r="235" spans="1:10" ht="38.25">
      <c r="A235" s="152"/>
      <c r="B235" s="30">
        <f t="shared" si="15"/>
        <v>225</v>
      </c>
      <c r="C235" s="21" t="s">
        <v>353</v>
      </c>
      <c r="D235" s="21" t="s">
        <v>354</v>
      </c>
      <c r="E235" s="16" t="s">
        <v>35</v>
      </c>
      <c r="F235" s="16" t="s">
        <v>36</v>
      </c>
      <c r="G235" s="16">
        <v>300</v>
      </c>
      <c r="H235" s="5"/>
      <c r="I235" s="107">
        <f t="shared" si="16"/>
        <v>0</v>
      </c>
      <c r="J235" s="100"/>
    </row>
    <row r="236" spans="1:10" ht="38.25">
      <c r="A236" s="152"/>
      <c r="B236" s="30">
        <f t="shared" si="15"/>
        <v>226</v>
      </c>
      <c r="C236" s="21" t="s">
        <v>355</v>
      </c>
      <c r="D236" s="21" t="s">
        <v>356</v>
      </c>
      <c r="E236" s="16" t="s">
        <v>35</v>
      </c>
      <c r="F236" s="16" t="s">
        <v>36</v>
      </c>
      <c r="G236" s="16">
        <v>300</v>
      </c>
      <c r="H236" s="5"/>
      <c r="I236" s="107">
        <f t="shared" si="16"/>
        <v>0</v>
      </c>
      <c r="J236" s="100"/>
    </row>
    <row r="237" spans="1:10" ht="38.25">
      <c r="A237" s="152"/>
      <c r="B237" s="30">
        <f t="shared" si="15"/>
        <v>227</v>
      </c>
      <c r="C237" s="21" t="s">
        <v>357</v>
      </c>
      <c r="D237" s="21" t="s">
        <v>358</v>
      </c>
      <c r="E237" s="16" t="s">
        <v>35</v>
      </c>
      <c r="F237" s="16" t="s">
        <v>36</v>
      </c>
      <c r="G237" s="16">
        <v>300</v>
      </c>
      <c r="H237" s="5"/>
      <c r="I237" s="107">
        <f t="shared" si="16"/>
        <v>0</v>
      </c>
      <c r="J237" s="100"/>
    </row>
    <row r="238" spans="1:10" ht="51">
      <c r="A238" s="152"/>
      <c r="B238" s="17">
        <f t="shared" si="15"/>
        <v>228</v>
      </c>
      <c r="C238" s="21" t="s">
        <v>359</v>
      </c>
      <c r="D238" s="21" t="s">
        <v>360</v>
      </c>
      <c r="E238" s="16" t="s">
        <v>35</v>
      </c>
      <c r="F238" s="16" t="s">
        <v>36</v>
      </c>
      <c r="G238" s="16">
        <v>200</v>
      </c>
      <c r="H238" s="5"/>
      <c r="I238" s="107">
        <f t="shared" si="16"/>
        <v>0</v>
      </c>
      <c r="J238" s="100"/>
    </row>
    <row r="239" spans="1:10" ht="51">
      <c r="A239" s="152"/>
      <c r="B239" s="17">
        <f t="shared" si="15"/>
        <v>229</v>
      </c>
      <c r="C239" s="21" t="s">
        <v>361</v>
      </c>
      <c r="D239" s="21" t="s">
        <v>362</v>
      </c>
      <c r="E239" s="16" t="s">
        <v>35</v>
      </c>
      <c r="F239" s="16" t="s">
        <v>36</v>
      </c>
      <c r="G239" s="16">
        <v>200</v>
      </c>
      <c r="H239" s="5"/>
      <c r="I239" s="107">
        <f t="shared" si="16"/>
        <v>0</v>
      </c>
      <c r="J239" s="100"/>
    </row>
    <row r="240" spans="1:10" ht="51">
      <c r="A240" s="152"/>
      <c r="B240" s="17">
        <f t="shared" si="15"/>
        <v>230</v>
      </c>
      <c r="C240" s="21" t="s">
        <v>363</v>
      </c>
      <c r="D240" s="21" t="s">
        <v>364</v>
      </c>
      <c r="E240" s="16" t="s">
        <v>35</v>
      </c>
      <c r="F240" s="16" t="s">
        <v>36</v>
      </c>
      <c r="G240" s="16">
        <v>200</v>
      </c>
      <c r="H240" s="5"/>
      <c r="I240" s="107">
        <f t="shared" si="16"/>
        <v>0</v>
      </c>
      <c r="J240" s="100"/>
    </row>
    <row r="241" spans="1:10" ht="51">
      <c r="A241" s="152"/>
      <c r="B241" s="17">
        <f t="shared" si="15"/>
        <v>231</v>
      </c>
      <c r="C241" s="21" t="s">
        <v>365</v>
      </c>
      <c r="D241" s="21" t="s">
        <v>366</v>
      </c>
      <c r="E241" s="16" t="s">
        <v>35</v>
      </c>
      <c r="F241" s="16" t="s">
        <v>36</v>
      </c>
      <c r="G241" s="16">
        <v>200</v>
      </c>
      <c r="H241" s="5"/>
      <c r="I241" s="107">
        <f t="shared" si="16"/>
        <v>0</v>
      </c>
      <c r="J241" s="100"/>
    </row>
    <row r="242" spans="1:10" ht="38.25">
      <c r="A242" s="152"/>
      <c r="B242" s="17">
        <f t="shared" si="15"/>
        <v>232</v>
      </c>
      <c r="C242" s="21" t="s">
        <v>367</v>
      </c>
      <c r="D242" s="21" t="s">
        <v>368</v>
      </c>
      <c r="E242" s="16" t="s">
        <v>35</v>
      </c>
      <c r="F242" s="16" t="s">
        <v>36</v>
      </c>
      <c r="G242" s="16">
        <v>200</v>
      </c>
      <c r="H242" s="5"/>
      <c r="I242" s="107">
        <f t="shared" si="16"/>
        <v>0</v>
      </c>
      <c r="J242" s="100"/>
    </row>
    <row r="243" spans="1:10" ht="76.5">
      <c r="A243" s="152"/>
      <c r="B243" s="17">
        <f t="shared" si="15"/>
        <v>233</v>
      </c>
      <c r="C243" s="21" t="s">
        <v>369</v>
      </c>
      <c r="D243" s="21" t="s">
        <v>370</v>
      </c>
      <c r="E243" s="16" t="s">
        <v>35</v>
      </c>
      <c r="F243" s="16" t="s">
        <v>36</v>
      </c>
      <c r="G243" s="16">
        <v>100</v>
      </c>
      <c r="H243" s="5"/>
      <c r="I243" s="107">
        <f t="shared" si="16"/>
        <v>0</v>
      </c>
      <c r="J243" s="100"/>
    </row>
    <row r="244" spans="1:10" ht="38.25">
      <c r="A244" s="152"/>
      <c r="B244" s="17">
        <f t="shared" si="15"/>
        <v>234</v>
      </c>
      <c r="C244" s="21" t="s">
        <v>371</v>
      </c>
      <c r="D244" s="21" t="s">
        <v>372</v>
      </c>
      <c r="E244" s="16" t="s">
        <v>35</v>
      </c>
      <c r="F244" s="16" t="s">
        <v>36</v>
      </c>
      <c r="G244" s="16">
        <v>100</v>
      </c>
      <c r="H244" s="5"/>
      <c r="I244" s="107">
        <f t="shared" si="16"/>
        <v>0</v>
      </c>
      <c r="J244" s="100"/>
    </row>
    <row r="245" spans="1:10" ht="38.25">
      <c r="A245" s="152"/>
      <c r="B245" s="17">
        <f t="shared" si="15"/>
        <v>235</v>
      </c>
      <c r="C245" s="21" t="s">
        <v>373</v>
      </c>
      <c r="D245" s="21" t="s">
        <v>374</v>
      </c>
      <c r="E245" s="16" t="s">
        <v>35</v>
      </c>
      <c r="F245" s="16" t="s">
        <v>36</v>
      </c>
      <c r="G245" s="16">
        <v>100</v>
      </c>
      <c r="H245" s="5"/>
      <c r="I245" s="107">
        <f t="shared" si="16"/>
        <v>0</v>
      </c>
      <c r="J245" s="100"/>
    </row>
    <row r="246" spans="1:10" ht="38.25">
      <c r="A246" s="152"/>
      <c r="B246" s="17">
        <f t="shared" si="15"/>
        <v>236</v>
      </c>
      <c r="C246" s="21" t="s">
        <v>375</v>
      </c>
      <c r="D246" s="21" t="s">
        <v>376</v>
      </c>
      <c r="E246" s="16" t="s">
        <v>35</v>
      </c>
      <c r="F246" s="16" t="s">
        <v>36</v>
      </c>
      <c r="G246" s="16">
        <v>100</v>
      </c>
      <c r="H246" s="5"/>
      <c r="I246" s="107">
        <f t="shared" si="16"/>
        <v>0</v>
      </c>
      <c r="J246" s="100"/>
    </row>
    <row r="247" spans="1:10" ht="38.25">
      <c r="A247" s="152"/>
      <c r="B247" s="17">
        <f t="shared" si="15"/>
        <v>237</v>
      </c>
      <c r="C247" s="21" t="s">
        <v>377</v>
      </c>
      <c r="D247" s="21" t="s">
        <v>378</v>
      </c>
      <c r="E247" s="16" t="s">
        <v>35</v>
      </c>
      <c r="F247" s="16" t="s">
        <v>36</v>
      </c>
      <c r="G247" s="16">
        <v>100</v>
      </c>
      <c r="H247" s="5"/>
      <c r="I247" s="107">
        <f t="shared" si="16"/>
        <v>0</v>
      </c>
      <c r="J247" s="100"/>
    </row>
    <row r="248" spans="1:10" ht="38.25">
      <c r="A248" s="152"/>
      <c r="B248" s="17">
        <f t="shared" si="15"/>
        <v>238</v>
      </c>
      <c r="C248" s="21" t="s">
        <v>379</v>
      </c>
      <c r="D248" s="21" t="s">
        <v>380</v>
      </c>
      <c r="E248" s="16" t="s">
        <v>35</v>
      </c>
      <c r="F248" s="16" t="s">
        <v>36</v>
      </c>
      <c r="G248" s="16">
        <v>100</v>
      </c>
      <c r="H248" s="5"/>
      <c r="I248" s="107">
        <f t="shared" si="16"/>
        <v>0</v>
      </c>
      <c r="J248" s="100"/>
    </row>
    <row r="249" spans="1:10" ht="51">
      <c r="A249" s="152"/>
      <c r="B249" s="17">
        <f t="shared" si="15"/>
        <v>239</v>
      </c>
      <c r="C249" s="21" t="s">
        <v>381</v>
      </c>
      <c r="D249" s="21" t="s">
        <v>904</v>
      </c>
      <c r="E249" s="16" t="s">
        <v>35</v>
      </c>
      <c r="F249" s="16" t="s">
        <v>36</v>
      </c>
      <c r="G249" s="16">
        <v>20</v>
      </c>
      <c r="H249" s="5"/>
      <c r="I249" s="107">
        <f t="shared" si="16"/>
        <v>0</v>
      </c>
      <c r="J249" s="100"/>
    </row>
    <row r="250" spans="1:10" ht="51">
      <c r="A250" s="152"/>
      <c r="B250" s="17">
        <f t="shared" si="15"/>
        <v>240</v>
      </c>
      <c r="C250" s="21" t="s">
        <v>382</v>
      </c>
      <c r="D250" s="21" t="s">
        <v>953</v>
      </c>
      <c r="E250" s="16" t="s">
        <v>35</v>
      </c>
      <c r="F250" s="16" t="s">
        <v>182</v>
      </c>
      <c r="G250" s="16">
        <v>20</v>
      </c>
      <c r="H250" s="5"/>
      <c r="I250" s="107">
        <f t="shared" si="16"/>
        <v>0</v>
      </c>
      <c r="J250" s="100"/>
    </row>
    <row r="251" spans="1:10" ht="51">
      <c r="A251" s="152"/>
      <c r="B251" s="17">
        <f t="shared" si="15"/>
        <v>241</v>
      </c>
      <c r="C251" s="21" t="s">
        <v>820</v>
      </c>
      <c r="D251" s="21" t="s">
        <v>954</v>
      </c>
      <c r="E251" s="16" t="s">
        <v>35</v>
      </c>
      <c r="F251" s="16" t="s">
        <v>36</v>
      </c>
      <c r="G251" s="16">
        <v>20</v>
      </c>
      <c r="H251" s="3"/>
      <c r="I251" s="110">
        <f t="shared" si="16"/>
        <v>0</v>
      </c>
      <c r="J251" s="100"/>
    </row>
    <row r="252" spans="1:10" ht="51">
      <c r="A252" s="152"/>
      <c r="B252" s="17">
        <f t="shared" si="15"/>
        <v>242</v>
      </c>
      <c r="C252" s="21" t="s">
        <v>818</v>
      </c>
      <c r="D252" s="21" t="s">
        <v>955</v>
      </c>
      <c r="E252" s="16" t="s">
        <v>35</v>
      </c>
      <c r="F252" s="16" t="s">
        <v>182</v>
      </c>
      <c r="G252" s="16">
        <v>20</v>
      </c>
      <c r="H252" s="3"/>
      <c r="I252" s="110">
        <f t="shared" si="16"/>
        <v>0</v>
      </c>
      <c r="J252" s="100"/>
    </row>
    <row r="253" spans="1:10" ht="51">
      <c r="A253" s="152"/>
      <c r="B253" s="17">
        <f t="shared" si="15"/>
        <v>243</v>
      </c>
      <c r="C253" s="21" t="s">
        <v>819</v>
      </c>
      <c r="D253" s="21" t="s">
        <v>956</v>
      </c>
      <c r="E253" s="16" t="s">
        <v>35</v>
      </c>
      <c r="F253" s="16" t="s">
        <v>36</v>
      </c>
      <c r="G253" s="16">
        <v>20</v>
      </c>
      <c r="H253" s="3"/>
      <c r="I253" s="110">
        <f t="shared" si="16"/>
        <v>0</v>
      </c>
      <c r="J253" s="100"/>
    </row>
    <row r="254" spans="1:10" ht="51.75" thickBot="1">
      <c r="A254" s="153"/>
      <c r="B254" s="18">
        <f t="shared" si="15"/>
        <v>244</v>
      </c>
      <c r="C254" s="23" t="s">
        <v>383</v>
      </c>
      <c r="D254" s="23" t="s">
        <v>957</v>
      </c>
      <c r="E254" s="16" t="s">
        <v>35</v>
      </c>
      <c r="F254" s="19" t="s">
        <v>36</v>
      </c>
      <c r="G254" s="19">
        <v>20</v>
      </c>
      <c r="H254" s="4"/>
      <c r="I254" s="111">
        <f t="shared" si="16"/>
        <v>0</v>
      </c>
      <c r="J254" s="101"/>
    </row>
    <row r="255" spans="1:10" ht="102.75" thickBot="1">
      <c r="A255" s="154" t="s">
        <v>384</v>
      </c>
      <c r="B255" s="20">
        <f t="shared" si="15"/>
        <v>245</v>
      </c>
      <c r="C255" s="80" t="s">
        <v>385</v>
      </c>
      <c r="D255" s="80" t="s">
        <v>386</v>
      </c>
      <c r="E255" s="81" t="s">
        <v>35</v>
      </c>
      <c r="F255" s="81" t="s">
        <v>36</v>
      </c>
      <c r="G255" s="81">
        <v>100</v>
      </c>
      <c r="H255" s="5"/>
      <c r="I255" s="112">
        <f t="shared" si="16"/>
        <v>0</v>
      </c>
      <c r="J255" s="103"/>
    </row>
    <row r="256" spans="1:10" ht="102.75" thickBot="1">
      <c r="A256" s="154"/>
      <c r="B256" s="13">
        <f t="shared" si="15"/>
        <v>246</v>
      </c>
      <c r="C256" s="21" t="s">
        <v>387</v>
      </c>
      <c r="D256" s="21" t="s">
        <v>388</v>
      </c>
      <c r="E256" s="16" t="s">
        <v>35</v>
      </c>
      <c r="F256" s="16" t="s">
        <v>36</v>
      </c>
      <c r="G256" s="16">
        <v>150</v>
      </c>
      <c r="H256" s="5"/>
      <c r="I256" s="107">
        <f t="shared" si="16"/>
        <v>0</v>
      </c>
      <c r="J256" s="100"/>
    </row>
    <row r="257" spans="1:10" ht="102">
      <c r="A257" s="154"/>
      <c r="B257" s="13">
        <f t="shared" si="15"/>
        <v>247</v>
      </c>
      <c r="C257" s="21" t="s">
        <v>389</v>
      </c>
      <c r="D257" s="21" t="s">
        <v>390</v>
      </c>
      <c r="E257" s="16" t="s">
        <v>35</v>
      </c>
      <c r="F257" s="16" t="s">
        <v>36</v>
      </c>
      <c r="G257" s="16">
        <v>150</v>
      </c>
      <c r="H257" s="5"/>
      <c r="I257" s="107">
        <f t="shared" si="16"/>
        <v>0</v>
      </c>
      <c r="J257" s="100"/>
    </row>
    <row r="258" spans="1:10" ht="102">
      <c r="A258" s="154"/>
      <c r="B258" s="36">
        <f aca="true" t="shared" si="17" ref="B258:B304">B257+1</f>
        <v>248</v>
      </c>
      <c r="C258" s="21" t="s">
        <v>391</v>
      </c>
      <c r="D258" s="21" t="s">
        <v>392</v>
      </c>
      <c r="E258" s="16" t="s">
        <v>35</v>
      </c>
      <c r="F258" s="16" t="s">
        <v>36</v>
      </c>
      <c r="G258" s="16">
        <v>150</v>
      </c>
      <c r="H258" s="5"/>
      <c r="I258" s="107">
        <f t="shared" si="16"/>
        <v>0</v>
      </c>
      <c r="J258" s="100"/>
    </row>
    <row r="259" spans="1:10" ht="102">
      <c r="A259" s="154"/>
      <c r="B259" s="36">
        <f t="shared" si="17"/>
        <v>249</v>
      </c>
      <c r="C259" s="21" t="s">
        <v>393</v>
      </c>
      <c r="D259" s="21" t="s">
        <v>394</v>
      </c>
      <c r="E259" s="16" t="s">
        <v>35</v>
      </c>
      <c r="F259" s="16" t="s">
        <v>36</v>
      </c>
      <c r="G259" s="16">
        <v>150</v>
      </c>
      <c r="H259" s="5"/>
      <c r="I259" s="107">
        <f t="shared" si="16"/>
        <v>0</v>
      </c>
      <c r="J259" s="100"/>
    </row>
    <row r="260" spans="1:10" ht="102">
      <c r="A260" s="154"/>
      <c r="B260" s="36">
        <f t="shared" si="17"/>
        <v>250</v>
      </c>
      <c r="C260" s="21" t="s">
        <v>395</v>
      </c>
      <c r="D260" s="21" t="s">
        <v>396</v>
      </c>
      <c r="E260" s="16" t="s">
        <v>35</v>
      </c>
      <c r="F260" s="16" t="s">
        <v>36</v>
      </c>
      <c r="G260" s="16">
        <v>500</v>
      </c>
      <c r="H260" s="5"/>
      <c r="I260" s="107">
        <f t="shared" si="16"/>
        <v>0</v>
      </c>
      <c r="J260" s="100"/>
    </row>
    <row r="261" spans="1:10" ht="102">
      <c r="A261" s="154"/>
      <c r="B261" s="36">
        <f t="shared" si="17"/>
        <v>251</v>
      </c>
      <c r="C261" s="21" t="s">
        <v>822</v>
      </c>
      <c r="D261" s="21" t="s">
        <v>823</v>
      </c>
      <c r="E261" s="16" t="s">
        <v>35</v>
      </c>
      <c r="F261" s="16" t="s">
        <v>36</v>
      </c>
      <c r="G261" s="16">
        <v>200</v>
      </c>
      <c r="H261" s="5"/>
      <c r="I261" s="107">
        <f t="shared" si="16"/>
        <v>0</v>
      </c>
      <c r="J261" s="100"/>
    </row>
    <row r="262" spans="1:10" ht="102">
      <c r="A262" s="154"/>
      <c r="B262" s="36">
        <f t="shared" si="17"/>
        <v>252</v>
      </c>
      <c r="C262" s="21" t="s">
        <v>821</v>
      </c>
      <c r="D262" s="21" t="s">
        <v>824</v>
      </c>
      <c r="E262" s="16" t="s">
        <v>35</v>
      </c>
      <c r="F262" s="16" t="s">
        <v>36</v>
      </c>
      <c r="G262" s="16">
        <v>200</v>
      </c>
      <c r="H262" s="5"/>
      <c r="I262" s="107">
        <f t="shared" si="16"/>
        <v>0</v>
      </c>
      <c r="J262" s="100"/>
    </row>
    <row r="263" spans="1:10" ht="102">
      <c r="A263" s="154"/>
      <c r="B263" s="36">
        <f t="shared" si="17"/>
        <v>253</v>
      </c>
      <c r="C263" s="21" t="s">
        <v>825</v>
      </c>
      <c r="D263" s="21" t="s">
        <v>833</v>
      </c>
      <c r="E263" s="16" t="s">
        <v>35</v>
      </c>
      <c r="F263" s="16" t="s">
        <v>36</v>
      </c>
      <c r="G263" s="16">
        <v>200</v>
      </c>
      <c r="H263" s="5"/>
      <c r="I263" s="107">
        <f t="shared" si="16"/>
        <v>0</v>
      </c>
      <c r="J263" s="100"/>
    </row>
    <row r="264" spans="1:10" ht="102">
      <c r="A264" s="154"/>
      <c r="B264" s="36">
        <f t="shared" si="17"/>
        <v>254</v>
      </c>
      <c r="C264" s="21" t="s">
        <v>826</v>
      </c>
      <c r="D264" s="21" t="s">
        <v>832</v>
      </c>
      <c r="E264" s="16" t="s">
        <v>35</v>
      </c>
      <c r="F264" s="16" t="s">
        <v>36</v>
      </c>
      <c r="G264" s="16">
        <v>200</v>
      </c>
      <c r="H264" s="5"/>
      <c r="I264" s="107">
        <f t="shared" si="16"/>
        <v>0</v>
      </c>
      <c r="J264" s="100"/>
    </row>
    <row r="265" spans="1:10" ht="102">
      <c r="A265" s="154"/>
      <c r="B265" s="36">
        <f t="shared" si="17"/>
        <v>255</v>
      </c>
      <c r="C265" s="21" t="s">
        <v>827</v>
      </c>
      <c r="D265" s="21" t="s">
        <v>855</v>
      </c>
      <c r="E265" s="16" t="s">
        <v>35</v>
      </c>
      <c r="F265" s="16" t="s">
        <v>36</v>
      </c>
      <c r="G265" s="16">
        <v>200</v>
      </c>
      <c r="H265" s="5"/>
      <c r="I265" s="107">
        <f t="shared" si="16"/>
        <v>0</v>
      </c>
      <c r="J265" s="100"/>
    </row>
    <row r="266" spans="1:10" ht="102">
      <c r="A266" s="154"/>
      <c r="B266" s="36">
        <f t="shared" si="17"/>
        <v>256</v>
      </c>
      <c r="C266" s="21" t="s">
        <v>828</v>
      </c>
      <c r="D266" s="21" t="s">
        <v>830</v>
      </c>
      <c r="E266" s="16" t="s">
        <v>35</v>
      </c>
      <c r="F266" s="16" t="s">
        <v>36</v>
      </c>
      <c r="G266" s="16">
        <v>200</v>
      </c>
      <c r="H266" s="5"/>
      <c r="I266" s="107">
        <f t="shared" si="16"/>
        <v>0</v>
      </c>
      <c r="J266" s="100"/>
    </row>
    <row r="267" spans="1:10" ht="102">
      <c r="A267" s="154"/>
      <c r="B267" s="36">
        <f t="shared" si="17"/>
        <v>257</v>
      </c>
      <c r="C267" s="21" t="s">
        <v>829</v>
      </c>
      <c r="D267" s="21" t="s">
        <v>831</v>
      </c>
      <c r="E267" s="16" t="s">
        <v>35</v>
      </c>
      <c r="F267" s="16" t="s">
        <v>36</v>
      </c>
      <c r="G267" s="16">
        <v>200</v>
      </c>
      <c r="H267" s="5"/>
      <c r="I267" s="107">
        <f t="shared" si="16"/>
        <v>0</v>
      </c>
      <c r="J267" s="100"/>
    </row>
    <row r="268" spans="1:10" ht="114.75">
      <c r="A268" s="154"/>
      <c r="B268" s="36">
        <f t="shared" si="17"/>
        <v>258</v>
      </c>
      <c r="C268" s="21" t="s">
        <v>836</v>
      </c>
      <c r="D268" s="21" t="s">
        <v>837</v>
      </c>
      <c r="E268" s="16" t="s">
        <v>35</v>
      </c>
      <c r="F268" s="16" t="s">
        <v>36</v>
      </c>
      <c r="G268" s="16">
        <v>200</v>
      </c>
      <c r="H268" s="5"/>
      <c r="I268" s="107">
        <f t="shared" si="16"/>
        <v>0</v>
      </c>
      <c r="J268" s="100"/>
    </row>
    <row r="269" spans="1:10" ht="102">
      <c r="A269" s="154"/>
      <c r="B269" s="36">
        <f t="shared" si="17"/>
        <v>259</v>
      </c>
      <c r="C269" s="21" t="s">
        <v>834</v>
      </c>
      <c r="D269" s="21" t="s">
        <v>835</v>
      </c>
      <c r="E269" s="16" t="s">
        <v>35</v>
      </c>
      <c r="F269" s="16" t="s">
        <v>36</v>
      </c>
      <c r="G269" s="16">
        <v>200</v>
      </c>
      <c r="H269" s="5"/>
      <c r="I269" s="107">
        <f t="shared" si="16"/>
        <v>0</v>
      </c>
      <c r="J269" s="100"/>
    </row>
    <row r="270" spans="1:10" ht="102">
      <c r="A270" s="154"/>
      <c r="B270" s="36">
        <f t="shared" si="17"/>
        <v>260</v>
      </c>
      <c r="C270" s="21" t="s">
        <v>838</v>
      </c>
      <c r="D270" s="21" t="s">
        <v>839</v>
      </c>
      <c r="E270" s="16" t="s">
        <v>35</v>
      </c>
      <c r="F270" s="16" t="s">
        <v>36</v>
      </c>
      <c r="G270" s="16">
        <v>200</v>
      </c>
      <c r="H270" s="5"/>
      <c r="I270" s="107">
        <f t="shared" si="16"/>
        <v>0</v>
      </c>
      <c r="J270" s="100"/>
    </row>
    <row r="271" spans="1:10" ht="89.25">
      <c r="A271" s="154"/>
      <c r="B271" s="36">
        <f t="shared" si="17"/>
        <v>261</v>
      </c>
      <c r="C271" s="21" t="s">
        <v>397</v>
      </c>
      <c r="D271" s="21" t="s">
        <v>398</v>
      </c>
      <c r="E271" s="16" t="s">
        <v>35</v>
      </c>
      <c r="F271" s="16" t="s">
        <v>36</v>
      </c>
      <c r="G271" s="16">
        <v>100</v>
      </c>
      <c r="H271" s="5"/>
      <c r="I271" s="107">
        <f t="shared" si="16"/>
        <v>0</v>
      </c>
      <c r="J271" s="100"/>
    </row>
    <row r="272" spans="1:10" ht="89.25">
      <c r="A272" s="154"/>
      <c r="B272" s="36">
        <f>B271+1</f>
        <v>262</v>
      </c>
      <c r="C272" s="21" t="s">
        <v>399</v>
      </c>
      <c r="D272" s="21" t="s">
        <v>400</v>
      </c>
      <c r="E272" s="16" t="s">
        <v>35</v>
      </c>
      <c r="F272" s="16" t="s">
        <v>36</v>
      </c>
      <c r="G272" s="16">
        <v>100</v>
      </c>
      <c r="H272" s="5"/>
      <c r="I272" s="107">
        <f t="shared" si="16"/>
        <v>0</v>
      </c>
      <c r="J272" s="100"/>
    </row>
    <row r="273" spans="1:10" ht="89.25">
      <c r="A273" s="154"/>
      <c r="B273" s="36">
        <f t="shared" si="17"/>
        <v>263</v>
      </c>
      <c r="C273" s="21" t="s">
        <v>401</v>
      </c>
      <c r="D273" s="21" t="s">
        <v>402</v>
      </c>
      <c r="E273" s="16" t="s">
        <v>35</v>
      </c>
      <c r="F273" s="16" t="s">
        <v>36</v>
      </c>
      <c r="G273" s="16">
        <v>100</v>
      </c>
      <c r="H273" s="5"/>
      <c r="I273" s="107">
        <f t="shared" si="16"/>
        <v>0</v>
      </c>
      <c r="J273" s="100"/>
    </row>
    <row r="274" spans="1:10" ht="89.25">
      <c r="A274" s="154"/>
      <c r="B274" s="36">
        <f t="shared" si="17"/>
        <v>264</v>
      </c>
      <c r="C274" s="21" t="s">
        <v>403</v>
      </c>
      <c r="D274" s="21" t="s">
        <v>404</v>
      </c>
      <c r="E274" s="16" t="s">
        <v>35</v>
      </c>
      <c r="F274" s="16" t="s">
        <v>36</v>
      </c>
      <c r="G274" s="16">
        <v>100</v>
      </c>
      <c r="H274" s="5"/>
      <c r="I274" s="107">
        <f t="shared" si="16"/>
        <v>0</v>
      </c>
      <c r="J274" s="100"/>
    </row>
    <row r="275" spans="1:10" ht="89.25">
      <c r="A275" s="154"/>
      <c r="B275" s="36">
        <f t="shared" si="17"/>
        <v>265</v>
      </c>
      <c r="C275" s="21" t="s">
        <v>840</v>
      </c>
      <c r="D275" s="21" t="s">
        <v>841</v>
      </c>
      <c r="E275" s="16" t="s">
        <v>35</v>
      </c>
      <c r="F275" s="16" t="s">
        <v>36</v>
      </c>
      <c r="G275" s="16">
        <v>100</v>
      </c>
      <c r="H275" s="5"/>
      <c r="I275" s="107">
        <f t="shared" si="16"/>
        <v>0</v>
      </c>
      <c r="J275" s="100"/>
    </row>
    <row r="276" spans="1:10" ht="89.25">
      <c r="A276" s="154"/>
      <c r="B276" s="36">
        <f t="shared" si="17"/>
        <v>266</v>
      </c>
      <c r="C276" s="21" t="s">
        <v>842</v>
      </c>
      <c r="D276" s="21" t="s">
        <v>843</v>
      </c>
      <c r="E276" s="16" t="s">
        <v>35</v>
      </c>
      <c r="F276" s="16" t="s">
        <v>36</v>
      </c>
      <c r="G276" s="16">
        <v>100</v>
      </c>
      <c r="H276" s="5"/>
      <c r="I276" s="107">
        <f t="shared" si="16"/>
        <v>0</v>
      </c>
      <c r="J276" s="100"/>
    </row>
    <row r="277" spans="1:10" ht="102">
      <c r="A277" s="154"/>
      <c r="B277" s="36">
        <f t="shared" si="17"/>
        <v>267</v>
      </c>
      <c r="C277" s="21" t="s">
        <v>846</v>
      </c>
      <c r="D277" s="21" t="s">
        <v>847</v>
      </c>
      <c r="E277" s="16" t="s">
        <v>35</v>
      </c>
      <c r="F277" s="16" t="s">
        <v>36</v>
      </c>
      <c r="G277" s="16">
        <v>100</v>
      </c>
      <c r="H277" s="5"/>
      <c r="I277" s="107">
        <f t="shared" si="16"/>
        <v>0</v>
      </c>
      <c r="J277" s="100"/>
    </row>
    <row r="278" spans="1:10" ht="102">
      <c r="A278" s="154"/>
      <c r="B278" s="36">
        <f t="shared" si="17"/>
        <v>268</v>
      </c>
      <c r="C278" s="21" t="s">
        <v>848</v>
      </c>
      <c r="D278" s="21" t="s">
        <v>849</v>
      </c>
      <c r="E278" s="16" t="s">
        <v>35</v>
      </c>
      <c r="F278" s="16" t="s">
        <v>496</v>
      </c>
      <c r="G278" s="16">
        <v>100</v>
      </c>
      <c r="H278" s="5"/>
      <c r="I278" s="107">
        <f t="shared" si="16"/>
        <v>0</v>
      </c>
      <c r="J278" s="100"/>
    </row>
    <row r="279" spans="1:10" ht="102">
      <c r="A279" s="154"/>
      <c r="B279" s="36">
        <f t="shared" si="17"/>
        <v>269</v>
      </c>
      <c r="C279" s="21" t="s">
        <v>853</v>
      </c>
      <c r="D279" s="21" t="s">
        <v>850</v>
      </c>
      <c r="E279" s="16" t="s">
        <v>35</v>
      </c>
      <c r="F279" s="16" t="s">
        <v>36</v>
      </c>
      <c r="G279" s="16">
        <v>100</v>
      </c>
      <c r="H279" s="5"/>
      <c r="I279" s="107">
        <f t="shared" si="16"/>
        <v>0</v>
      </c>
      <c r="J279" s="100"/>
    </row>
    <row r="280" spans="1:10" ht="102">
      <c r="A280" s="154"/>
      <c r="B280" s="36">
        <f t="shared" si="17"/>
        <v>270</v>
      </c>
      <c r="C280" s="21" t="s">
        <v>844</v>
      </c>
      <c r="D280" s="21" t="s">
        <v>845</v>
      </c>
      <c r="E280" s="16" t="s">
        <v>35</v>
      </c>
      <c r="F280" s="16" t="s">
        <v>36</v>
      </c>
      <c r="G280" s="16">
        <v>100</v>
      </c>
      <c r="H280" s="5"/>
      <c r="I280" s="107">
        <f t="shared" si="16"/>
        <v>0</v>
      </c>
      <c r="J280" s="100"/>
    </row>
    <row r="281" spans="1:10" ht="102">
      <c r="A281" s="154"/>
      <c r="B281" s="36">
        <f t="shared" si="17"/>
        <v>271</v>
      </c>
      <c r="C281" s="21" t="s">
        <v>854</v>
      </c>
      <c r="D281" s="21" t="s">
        <v>856</v>
      </c>
      <c r="E281" s="16" t="s">
        <v>43</v>
      </c>
      <c r="F281" s="16" t="s">
        <v>36</v>
      </c>
      <c r="G281" s="16">
        <v>100</v>
      </c>
      <c r="H281" s="5"/>
      <c r="I281" s="107">
        <f t="shared" si="16"/>
        <v>0</v>
      </c>
      <c r="J281" s="100"/>
    </row>
    <row r="282" spans="1:10" ht="102">
      <c r="A282" s="154"/>
      <c r="B282" s="36">
        <f t="shared" si="17"/>
        <v>272</v>
      </c>
      <c r="C282" s="21" t="s">
        <v>857</v>
      </c>
      <c r="D282" s="21" t="s">
        <v>858</v>
      </c>
      <c r="E282" s="16" t="s">
        <v>43</v>
      </c>
      <c r="F282" s="16" t="s">
        <v>36</v>
      </c>
      <c r="G282" s="16">
        <v>100</v>
      </c>
      <c r="H282" s="5"/>
      <c r="I282" s="107">
        <f t="shared" si="16"/>
        <v>0</v>
      </c>
      <c r="J282" s="100"/>
    </row>
    <row r="283" spans="1:10" ht="102">
      <c r="A283" s="154"/>
      <c r="B283" s="36">
        <f t="shared" si="17"/>
        <v>273</v>
      </c>
      <c r="C283" s="21" t="s">
        <v>859</v>
      </c>
      <c r="D283" s="21" t="s">
        <v>860</v>
      </c>
      <c r="E283" s="16" t="s">
        <v>43</v>
      </c>
      <c r="F283" s="16" t="s">
        <v>36</v>
      </c>
      <c r="G283" s="16">
        <v>100</v>
      </c>
      <c r="H283" s="5"/>
      <c r="I283" s="107">
        <f t="shared" si="16"/>
        <v>0</v>
      </c>
      <c r="J283" s="100"/>
    </row>
    <row r="284" spans="1:10" ht="114.75">
      <c r="A284" s="154"/>
      <c r="B284" s="36">
        <f t="shared" si="17"/>
        <v>274</v>
      </c>
      <c r="C284" s="21" t="s">
        <v>851</v>
      </c>
      <c r="D284" s="21" t="s">
        <v>852</v>
      </c>
      <c r="E284" s="16" t="s">
        <v>43</v>
      </c>
      <c r="F284" s="16" t="s">
        <v>36</v>
      </c>
      <c r="G284" s="16">
        <v>100</v>
      </c>
      <c r="H284" s="5"/>
      <c r="I284" s="107">
        <f t="shared" si="16"/>
        <v>0</v>
      </c>
      <c r="J284" s="100"/>
    </row>
    <row r="285" spans="1:10" ht="102">
      <c r="A285" s="154"/>
      <c r="B285" s="36">
        <f t="shared" si="17"/>
        <v>275</v>
      </c>
      <c r="C285" s="21" t="s">
        <v>861</v>
      </c>
      <c r="D285" s="21" t="s">
        <v>862</v>
      </c>
      <c r="E285" s="16" t="s">
        <v>43</v>
      </c>
      <c r="F285" s="16" t="s">
        <v>36</v>
      </c>
      <c r="G285" s="16">
        <v>100</v>
      </c>
      <c r="H285" s="5"/>
      <c r="I285" s="107">
        <f t="shared" si="16"/>
        <v>0</v>
      </c>
      <c r="J285" s="100"/>
    </row>
    <row r="286" spans="1:10" ht="102">
      <c r="A286" s="154"/>
      <c r="B286" s="36">
        <f t="shared" si="17"/>
        <v>276</v>
      </c>
      <c r="C286" s="21" t="s">
        <v>863</v>
      </c>
      <c r="D286" s="21" t="s">
        <v>864</v>
      </c>
      <c r="E286" s="16" t="s">
        <v>43</v>
      </c>
      <c r="F286" s="16" t="s">
        <v>36</v>
      </c>
      <c r="G286" s="16">
        <v>100</v>
      </c>
      <c r="H286" s="5"/>
      <c r="I286" s="107">
        <f t="shared" si="16"/>
        <v>0</v>
      </c>
      <c r="J286" s="100"/>
    </row>
    <row r="287" spans="1:10" ht="63.75">
      <c r="A287" s="154"/>
      <c r="B287" s="36">
        <f t="shared" si="17"/>
        <v>277</v>
      </c>
      <c r="C287" s="21" t="s">
        <v>405</v>
      </c>
      <c r="D287" s="21" t="s">
        <v>958</v>
      </c>
      <c r="E287" s="16" t="s">
        <v>35</v>
      </c>
      <c r="F287" s="16" t="s">
        <v>36</v>
      </c>
      <c r="G287" s="16">
        <v>20</v>
      </c>
      <c r="H287" s="5"/>
      <c r="I287" s="107">
        <f t="shared" si="16"/>
        <v>0</v>
      </c>
      <c r="J287" s="100"/>
    </row>
    <row r="288" spans="1:10" ht="63.75">
      <c r="A288" s="154"/>
      <c r="B288" s="36">
        <f t="shared" si="17"/>
        <v>278</v>
      </c>
      <c r="C288" s="21" t="s">
        <v>406</v>
      </c>
      <c r="D288" s="21" t="s">
        <v>959</v>
      </c>
      <c r="E288" s="16" t="s">
        <v>35</v>
      </c>
      <c r="F288" s="16" t="s">
        <v>36</v>
      </c>
      <c r="G288" s="16">
        <v>20</v>
      </c>
      <c r="H288" s="5"/>
      <c r="I288" s="107">
        <f t="shared" si="16"/>
        <v>0</v>
      </c>
      <c r="J288" s="100"/>
    </row>
    <row r="289" spans="1:10" ht="63.75">
      <c r="A289" s="154"/>
      <c r="B289" s="36">
        <f t="shared" si="17"/>
        <v>279</v>
      </c>
      <c r="C289" s="21" t="s">
        <v>407</v>
      </c>
      <c r="D289" s="21" t="s">
        <v>960</v>
      </c>
      <c r="E289" s="16" t="s">
        <v>35</v>
      </c>
      <c r="F289" s="16" t="s">
        <v>36</v>
      </c>
      <c r="G289" s="16">
        <v>20</v>
      </c>
      <c r="H289" s="5"/>
      <c r="I289" s="107">
        <f t="shared" si="16"/>
        <v>0</v>
      </c>
      <c r="J289" s="100"/>
    </row>
    <row r="290" spans="1:10" ht="63.75">
      <c r="A290" s="154"/>
      <c r="B290" s="36">
        <f t="shared" si="17"/>
        <v>280</v>
      </c>
      <c r="C290" s="21" t="s">
        <v>408</v>
      </c>
      <c r="D290" s="21" t="s">
        <v>409</v>
      </c>
      <c r="E290" s="16" t="s">
        <v>35</v>
      </c>
      <c r="F290" s="16" t="s">
        <v>36</v>
      </c>
      <c r="G290" s="16">
        <v>20</v>
      </c>
      <c r="H290" s="5"/>
      <c r="I290" s="107">
        <f t="shared" si="16"/>
        <v>0</v>
      </c>
      <c r="J290" s="100"/>
    </row>
    <row r="291" spans="1:10" ht="63.75">
      <c r="A291" s="154"/>
      <c r="B291" s="36">
        <f t="shared" si="17"/>
        <v>281</v>
      </c>
      <c r="C291" s="21" t="s">
        <v>410</v>
      </c>
      <c r="D291" s="21" t="s">
        <v>411</v>
      </c>
      <c r="E291" s="16" t="s">
        <v>35</v>
      </c>
      <c r="F291" s="16" t="s">
        <v>36</v>
      </c>
      <c r="G291" s="16">
        <v>20</v>
      </c>
      <c r="H291" s="5"/>
      <c r="I291" s="107">
        <f t="shared" si="16"/>
        <v>0</v>
      </c>
      <c r="J291" s="100"/>
    </row>
    <row r="292" spans="1:10" ht="63.75">
      <c r="A292" s="154"/>
      <c r="B292" s="36">
        <f t="shared" si="17"/>
        <v>282</v>
      </c>
      <c r="C292" s="21" t="s">
        <v>412</v>
      </c>
      <c r="D292" s="21" t="s">
        <v>961</v>
      </c>
      <c r="E292" s="16" t="s">
        <v>35</v>
      </c>
      <c r="F292" s="16" t="s">
        <v>36</v>
      </c>
      <c r="G292" s="16">
        <v>30</v>
      </c>
      <c r="H292" s="5"/>
      <c r="I292" s="107">
        <f t="shared" si="16"/>
        <v>0</v>
      </c>
      <c r="J292" s="100"/>
    </row>
    <row r="293" spans="1:10" ht="63.75">
      <c r="A293" s="154"/>
      <c r="B293" s="36">
        <f t="shared" si="17"/>
        <v>283</v>
      </c>
      <c r="C293" s="21" t="s">
        <v>413</v>
      </c>
      <c r="D293" s="21" t="s">
        <v>414</v>
      </c>
      <c r="E293" s="16" t="s">
        <v>35</v>
      </c>
      <c r="F293" s="16" t="s">
        <v>36</v>
      </c>
      <c r="G293" s="16">
        <v>30</v>
      </c>
      <c r="H293" s="5"/>
      <c r="I293" s="107">
        <f t="shared" si="16"/>
        <v>0</v>
      </c>
      <c r="J293" s="100"/>
    </row>
    <row r="294" spans="1:10" ht="63.75">
      <c r="A294" s="154"/>
      <c r="B294" s="36">
        <f t="shared" si="17"/>
        <v>284</v>
      </c>
      <c r="C294" s="21" t="s">
        <v>415</v>
      </c>
      <c r="D294" s="21" t="s">
        <v>962</v>
      </c>
      <c r="E294" s="16" t="s">
        <v>35</v>
      </c>
      <c r="F294" s="16" t="s">
        <v>36</v>
      </c>
      <c r="G294" s="16">
        <v>30</v>
      </c>
      <c r="H294" s="5"/>
      <c r="I294" s="107">
        <f aca="true" t="shared" si="18" ref="I294:I370">SUM(G294*H294*2)</f>
        <v>0</v>
      </c>
      <c r="J294" s="100"/>
    </row>
    <row r="295" spans="1:10" ht="63.75">
      <c r="A295" s="154"/>
      <c r="B295" s="36">
        <f t="shared" si="17"/>
        <v>285</v>
      </c>
      <c r="C295" s="21" t="s">
        <v>416</v>
      </c>
      <c r="D295" s="21" t="s">
        <v>963</v>
      </c>
      <c r="E295" s="16" t="s">
        <v>35</v>
      </c>
      <c r="F295" s="16" t="s">
        <v>36</v>
      </c>
      <c r="G295" s="16">
        <v>30</v>
      </c>
      <c r="H295" s="5"/>
      <c r="I295" s="107">
        <f t="shared" si="18"/>
        <v>0</v>
      </c>
      <c r="J295" s="100"/>
    </row>
    <row r="296" spans="1:10" ht="25.5">
      <c r="A296" s="154"/>
      <c r="B296" s="36">
        <f t="shared" si="17"/>
        <v>286</v>
      </c>
      <c r="C296" s="67" t="s">
        <v>865</v>
      </c>
      <c r="D296" s="67" t="s">
        <v>868</v>
      </c>
      <c r="E296" s="68" t="s">
        <v>30</v>
      </c>
      <c r="F296" s="68" t="s">
        <v>869</v>
      </c>
      <c r="G296" s="68">
        <v>10</v>
      </c>
      <c r="H296" s="3"/>
      <c r="I296" s="109">
        <f t="shared" si="18"/>
        <v>0</v>
      </c>
      <c r="J296" s="100"/>
    </row>
    <row r="297" spans="1:10" ht="38.25">
      <c r="A297" s="154"/>
      <c r="B297" s="36">
        <f t="shared" si="17"/>
        <v>287</v>
      </c>
      <c r="C297" s="67" t="s">
        <v>866</v>
      </c>
      <c r="D297" s="67" t="s">
        <v>867</v>
      </c>
      <c r="E297" s="68" t="s">
        <v>30</v>
      </c>
      <c r="F297" s="68" t="s">
        <v>870</v>
      </c>
      <c r="G297" s="68">
        <v>10</v>
      </c>
      <c r="H297" s="3"/>
      <c r="I297" s="109">
        <f t="shared" si="18"/>
        <v>0</v>
      </c>
      <c r="J297" s="100"/>
    </row>
    <row r="298" spans="1:10" ht="77.25" thickBot="1">
      <c r="A298" s="155"/>
      <c r="B298" s="18">
        <f>B295+1</f>
        <v>286</v>
      </c>
      <c r="C298" s="23" t="s">
        <v>417</v>
      </c>
      <c r="D298" s="23" t="s">
        <v>964</v>
      </c>
      <c r="E298" s="19" t="s">
        <v>10</v>
      </c>
      <c r="F298" s="19" t="s">
        <v>59</v>
      </c>
      <c r="G298" s="19">
        <v>40</v>
      </c>
      <c r="H298" s="11"/>
      <c r="I298" s="108">
        <f t="shared" si="18"/>
        <v>0</v>
      </c>
      <c r="J298" s="101"/>
    </row>
    <row r="299" spans="1:10" ht="25.5" customHeight="1">
      <c r="A299" s="123" t="s">
        <v>418</v>
      </c>
      <c r="B299" s="13">
        <f t="shared" si="17"/>
        <v>287</v>
      </c>
      <c r="C299" s="26" t="s">
        <v>419</v>
      </c>
      <c r="D299" s="26" t="s">
        <v>420</v>
      </c>
      <c r="E299" s="27" t="s">
        <v>421</v>
      </c>
      <c r="F299" s="27" t="s">
        <v>422</v>
      </c>
      <c r="G299" s="76">
        <v>20</v>
      </c>
      <c r="H299" s="2"/>
      <c r="I299" s="106">
        <f t="shared" si="18"/>
        <v>0</v>
      </c>
      <c r="J299" s="99"/>
    </row>
    <row r="300" spans="1:10" ht="25.5">
      <c r="A300" s="124"/>
      <c r="B300" s="17">
        <f t="shared" si="17"/>
        <v>288</v>
      </c>
      <c r="C300" s="28" t="s">
        <v>965</v>
      </c>
      <c r="D300" s="28" t="s">
        <v>966</v>
      </c>
      <c r="E300" s="29" t="s">
        <v>35</v>
      </c>
      <c r="F300" s="29" t="s">
        <v>423</v>
      </c>
      <c r="G300" s="70">
        <v>30</v>
      </c>
      <c r="H300" s="5"/>
      <c r="I300" s="107">
        <f t="shared" si="18"/>
        <v>0</v>
      </c>
      <c r="J300" s="100"/>
    </row>
    <row r="301" spans="1:10" ht="25.5">
      <c r="A301" s="124"/>
      <c r="B301" s="17">
        <f t="shared" si="17"/>
        <v>289</v>
      </c>
      <c r="C301" s="28" t="s">
        <v>871</v>
      </c>
      <c r="D301" s="28" t="s">
        <v>967</v>
      </c>
      <c r="E301" s="29" t="s">
        <v>35</v>
      </c>
      <c r="F301" s="29" t="s">
        <v>872</v>
      </c>
      <c r="G301" s="70">
        <v>20</v>
      </c>
      <c r="H301" s="5"/>
      <c r="I301" s="107">
        <f t="shared" si="18"/>
        <v>0</v>
      </c>
      <c r="J301" s="100"/>
    </row>
    <row r="302" spans="1:10" ht="76.5">
      <c r="A302" s="124"/>
      <c r="B302" s="17">
        <f t="shared" si="17"/>
        <v>290</v>
      </c>
      <c r="C302" s="28" t="s">
        <v>424</v>
      </c>
      <c r="D302" s="28" t="s">
        <v>968</v>
      </c>
      <c r="E302" s="29" t="s">
        <v>10</v>
      </c>
      <c r="F302" s="29" t="s">
        <v>59</v>
      </c>
      <c r="G302" s="70">
        <v>30</v>
      </c>
      <c r="H302" s="5"/>
      <c r="I302" s="107">
        <f t="shared" si="18"/>
        <v>0</v>
      </c>
      <c r="J302" s="100"/>
    </row>
    <row r="303" spans="1:10" ht="76.5">
      <c r="A303" s="124"/>
      <c r="B303" s="17">
        <f t="shared" si="17"/>
        <v>291</v>
      </c>
      <c r="C303" s="28" t="s">
        <v>425</v>
      </c>
      <c r="D303" s="28" t="s">
        <v>969</v>
      </c>
      <c r="E303" s="29" t="s">
        <v>10</v>
      </c>
      <c r="F303" s="29" t="s">
        <v>59</v>
      </c>
      <c r="G303" s="70">
        <v>30</v>
      </c>
      <c r="H303" s="5"/>
      <c r="I303" s="107">
        <f t="shared" si="18"/>
        <v>0</v>
      </c>
      <c r="J303" s="100"/>
    </row>
    <row r="304" spans="1:10" ht="76.5">
      <c r="A304" s="124"/>
      <c r="B304" s="17">
        <f t="shared" si="17"/>
        <v>292</v>
      </c>
      <c r="C304" s="28" t="s">
        <v>426</v>
      </c>
      <c r="D304" s="28" t="s">
        <v>970</v>
      </c>
      <c r="E304" s="29" t="s">
        <v>10</v>
      </c>
      <c r="F304" s="29" t="s">
        <v>59</v>
      </c>
      <c r="G304" s="70">
        <v>50</v>
      </c>
      <c r="H304" s="5"/>
      <c r="I304" s="107">
        <f t="shared" si="18"/>
        <v>0</v>
      </c>
      <c r="J304" s="100"/>
    </row>
    <row r="305" spans="1:10" ht="76.5">
      <c r="A305" s="124"/>
      <c r="B305" s="31">
        <f aca="true" t="shared" si="19" ref="B305:B355">SUM(B304+1)</f>
        <v>293</v>
      </c>
      <c r="C305" s="28" t="s">
        <v>427</v>
      </c>
      <c r="D305" s="28" t="s">
        <v>971</v>
      </c>
      <c r="E305" s="29" t="s">
        <v>10</v>
      </c>
      <c r="F305" s="29" t="s">
        <v>59</v>
      </c>
      <c r="G305" s="70">
        <v>30</v>
      </c>
      <c r="H305" s="5"/>
      <c r="I305" s="107">
        <f t="shared" si="18"/>
        <v>0</v>
      </c>
      <c r="J305" s="100"/>
    </row>
    <row r="306" spans="1:10" ht="76.5">
      <c r="A306" s="124"/>
      <c r="B306" s="31">
        <f t="shared" si="19"/>
        <v>294</v>
      </c>
      <c r="C306" s="28" t="s">
        <v>428</v>
      </c>
      <c r="D306" s="28" t="s">
        <v>972</v>
      </c>
      <c r="E306" s="29" t="s">
        <v>10</v>
      </c>
      <c r="F306" s="29" t="s">
        <v>59</v>
      </c>
      <c r="G306" s="70">
        <v>40</v>
      </c>
      <c r="H306" s="5"/>
      <c r="I306" s="107">
        <f t="shared" si="18"/>
        <v>0</v>
      </c>
      <c r="J306" s="100"/>
    </row>
    <row r="307" spans="1:10" ht="76.5">
      <c r="A307" s="124"/>
      <c r="B307" s="31">
        <f t="shared" si="19"/>
        <v>295</v>
      </c>
      <c r="C307" s="28" t="s">
        <v>429</v>
      </c>
      <c r="D307" s="28" t="s">
        <v>973</v>
      </c>
      <c r="E307" s="29" t="s">
        <v>10</v>
      </c>
      <c r="F307" s="29" t="s">
        <v>59</v>
      </c>
      <c r="G307" s="70">
        <v>20</v>
      </c>
      <c r="H307" s="5"/>
      <c r="I307" s="107">
        <f t="shared" si="18"/>
        <v>0</v>
      </c>
      <c r="J307" s="100"/>
    </row>
    <row r="308" spans="1:10" ht="76.5">
      <c r="A308" s="124"/>
      <c r="B308" s="31">
        <f t="shared" si="19"/>
        <v>296</v>
      </c>
      <c r="C308" s="28" t="s">
        <v>430</v>
      </c>
      <c r="D308" s="28" t="s">
        <v>974</v>
      </c>
      <c r="E308" s="29" t="s">
        <v>10</v>
      </c>
      <c r="F308" s="29" t="s">
        <v>59</v>
      </c>
      <c r="G308" s="70">
        <v>20</v>
      </c>
      <c r="H308" s="5"/>
      <c r="I308" s="107">
        <f t="shared" si="18"/>
        <v>0</v>
      </c>
      <c r="J308" s="100"/>
    </row>
    <row r="309" spans="1:10" ht="76.5">
      <c r="A309" s="124"/>
      <c r="B309" s="31">
        <f t="shared" si="19"/>
        <v>297</v>
      </c>
      <c r="C309" s="28" t="s">
        <v>431</v>
      </c>
      <c r="D309" s="28" t="s">
        <v>975</v>
      </c>
      <c r="E309" s="29" t="s">
        <v>10</v>
      </c>
      <c r="F309" s="29" t="s">
        <v>59</v>
      </c>
      <c r="G309" s="70">
        <v>20</v>
      </c>
      <c r="H309" s="5"/>
      <c r="I309" s="107">
        <f t="shared" si="18"/>
        <v>0</v>
      </c>
      <c r="J309" s="100"/>
    </row>
    <row r="310" spans="1:10" ht="38.25">
      <c r="A310" s="124"/>
      <c r="B310" s="31">
        <f t="shared" si="19"/>
        <v>298</v>
      </c>
      <c r="C310" s="28" t="s">
        <v>432</v>
      </c>
      <c r="D310" s="28" t="s">
        <v>433</v>
      </c>
      <c r="E310" s="29" t="s">
        <v>10</v>
      </c>
      <c r="F310" s="29" t="s">
        <v>70</v>
      </c>
      <c r="G310" s="70">
        <v>10</v>
      </c>
      <c r="H310" s="5"/>
      <c r="I310" s="107">
        <f t="shared" si="18"/>
        <v>0</v>
      </c>
      <c r="J310" s="100"/>
    </row>
    <row r="311" spans="1:10" ht="25.5">
      <c r="A311" s="124"/>
      <c r="B311" s="31">
        <f t="shared" si="19"/>
        <v>299</v>
      </c>
      <c r="C311" s="77" t="s">
        <v>434</v>
      </c>
      <c r="D311" s="77" t="s">
        <v>435</v>
      </c>
      <c r="E311" s="29" t="s">
        <v>436</v>
      </c>
      <c r="F311" s="29" t="s">
        <v>437</v>
      </c>
      <c r="G311" s="70">
        <v>20</v>
      </c>
      <c r="H311" s="5"/>
      <c r="I311" s="107">
        <f t="shared" si="18"/>
        <v>0</v>
      </c>
      <c r="J311" s="100"/>
    </row>
    <row r="312" spans="1:10" ht="25.5">
      <c r="A312" s="124"/>
      <c r="B312" s="37">
        <f t="shared" si="19"/>
        <v>300</v>
      </c>
      <c r="C312" s="72" t="s">
        <v>438</v>
      </c>
      <c r="D312" s="77" t="s">
        <v>976</v>
      </c>
      <c r="E312" s="29" t="s">
        <v>35</v>
      </c>
      <c r="F312" s="29" t="s">
        <v>36</v>
      </c>
      <c r="G312" s="70">
        <v>100</v>
      </c>
      <c r="H312" s="5"/>
      <c r="I312" s="107">
        <f t="shared" si="18"/>
        <v>0</v>
      </c>
      <c r="J312" s="100"/>
    </row>
    <row r="313" spans="1:10" ht="51">
      <c r="A313" s="124"/>
      <c r="B313" s="37">
        <f t="shared" si="19"/>
        <v>301</v>
      </c>
      <c r="C313" s="72" t="s">
        <v>439</v>
      </c>
      <c r="D313" s="77" t="s">
        <v>440</v>
      </c>
      <c r="E313" s="29" t="s">
        <v>35</v>
      </c>
      <c r="F313" s="29" t="s">
        <v>36</v>
      </c>
      <c r="G313" s="70">
        <v>50</v>
      </c>
      <c r="H313" s="5"/>
      <c r="I313" s="107">
        <f t="shared" si="18"/>
        <v>0</v>
      </c>
      <c r="J313" s="100"/>
    </row>
    <row r="314" spans="1:10" ht="51">
      <c r="A314" s="124"/>
      <c r="B314" s="38">
        <f>SUM(B313+1)</f>
        <v>302</v>
      </c>
      <c r="C314" s="21" t="s">
        <v>441</v>
      </c>
      <c r="D314" s="72" t="s">
        <v>442</v>
      </c>
      <c r="E314" s="29" t="s">
        <v>436</v>
      </c>
      <c r="F314" s="29" t="s">
        <v>437</v>
      </c>
      <c r="G314" s="70">
        <v>10</v>
      </c>
      <c r="H314" s="5"/>
      <c r="I314" s="107">
        <f t="shared" si="18"/>
        <v>0</v>
      </c>
      <c r="J314" s="100"/>
    </row>
    <row r="315" spans="1:10" ht="51">
      <c r="A315" s="124"/>
      <c r="B315" s="38">
        <f t="shared" si="19"/>
        <v>303</v>
      </c>
      <c r="C315" s="21" t="s">
        <v>443</v>
      </c>
      <c r="D315" s="72" t="s">
        <v>444</v>
      </c>
      <c r="E315" s="29" t="s">
        <v>436</v>
      </c>
      <c r="F315" s="29" t="s">
        <v>437</v>
      </c>
      <c r="G315" s="70">
        <v>10</v>
      </c>
      <c r="H315" s="5"/>
      <c r="I315" s="107">
        <f t="shared" si="18"/>
        <v>0</v>
      </c>
      <c r="J315" s="100"/>
    </row>
    <row r="316" spans="1:10" ht="25.5">
      <c r="A316" s="124"/>
      <c r="B316" s="38">
        <f t="shared" si="19"/>
        <v>304</v>
      </c>
      <c r="C316" s="21" t="s">
        <v>873</v>
      </c>
      <c r="D316" s="21" t="s">
        <v>874</v>
      </c>
      <c r="E316" s="29" t="s">
        <v>10</v>
      </c>
      <c r="F316" s="29" t="s">
        <v>875</v>
      </c>
      <c r="G316" s="70">
        <v>20</v>
      </c>
      <c r="H316" s="5"/>
      <c r="I316" s="107">
        <f t="shared" si="18"/>
        <v>0</v>
      </c>
      <c r="J316" s="100"/>
    </row>
    <row r="317" spans="1:10" ht="25.5">
      <c r="A317" s="124"/>
      <c r="B317" s="38">
        <f t="shared" si="19"/>
        <v>305</v>
      </c>
      <c r="C317" s="21" t="s">
        <v>445</v>
      </c>
      <c r="D317" s="21" t="s">
        <v>876</v>
      </c>
      <c r="E317" s="29" t="s">
        <v>35</v>
      </c>
      <c r="F317" s="29" t="s">
        <v>36</v>
      </c>
      <c r="G317" s="70">
        <v>10</v>
      </c>
      <c r="H317" s="5"/>
      <c r="I317" s="107">
        <f t="shared" si="18"/>
        <v>0</v>
      </c>
      <c r="J317" s="100"/>
    </row>
    <row r="318" spans="1:10" ht="25.5">
      <c r="A318" s="124"/>
      <c r="B318" s="38">
        <f t="shared" si="19"/>
        <v>306</v>
      </c>
      <c r="C318" s="21" t="s">
        <v>446</v>
      </c>
      <c r="D318" s="72" t="s">
        <v>447</v>
      </c>
      <c r="E318" s="29" t="s">
        <v>35</v>
      </c>
      <c r="F318" s="29" t="s">
        <v>36</v>
      </c>
      <c r="G318" s="70">
        <v>50</v>
      </c>
      <c r="H318" s="5"/>
      <c r="I318" s="107">
        <f t="shared" si="18"/>
        <v>0</v>
      </c>
      <c r="J318" s="100"/>
    </row>
    <row r="319" spans="1:10" ht="25.5">
      <c r="A319" s="124"/>
      <c r="B319" s="38">
        <f t="shared" si="19"/>
        <v>307</v>
      </c>
      <c r="C319" s="21" t="s">
        <v>448</v>
      </c>
      <c r="D319" s="72" t="s">
        <v>449</v>
      </c>
      <c r="E319" s="29" t="s">
        <v>35</v>
      </c>
      <c r="F319" s="29" t="s">
        <v>36</v>
      </c>
      <c r="G319" s="70">
        <v>20</v>
      </c>
      <c r="H319" s="5"/>
      <c r="I319" s="107">
        <f t="shared" si="18"/>
        <v>0</v>
      </c>
      <c r="J319" s="100"/>
    </row>
    <row r="320" spans="1:10" ht="38.25">
      <c r="A320" s="124"/>
      <c r="B320" s="38">
        <f t="shared" si="19"/>
        <v>308</v>
      </c>
      <c r="C320" s="21" t="s">
        <v>450</v>
      </c>
      <c r="D320" s="21" t="s">
        <v>977</v>
      </c>
      <c r="E320" s="29" t="s">
        <v>35</v>
      </c>
      <c r="F320" s="29" t="s">
        <v>36</v>
      </c>
      <c r="G320" s="70">
        <v>20</v>
      </c>
      <c r="H320" s="5"/>
      <c r="I320" s="107">
        <f t="shared" si="18"/>
        <v>0</v>
      </c>
      <c r="J320" s="100"/>
    </row>
    <row r="321" spans="1:10" ht="25.5">
      <c r="A321" s="124"/>
      <c r="B321" s="38">
        <f t="shared" si="19"/>
        <v>309</v>
      </c>
      <c r="C321" s="21" t="s">
        <v>451</v>
      </c>
      <c r="D321" s="21" t="s">
        <v>452</v>
      </c>
      <c r="E321" s="29" t="s">
        <v>35</v>
      </c>
      <c r="F321" s="29" t="s">
        <v>36</v>
      </c>
      <c r="G321" s="70">
        <v>100</v>
      </c>
      <c r="H321" s="5"/>
      <c r="I321" s="107">
        <f t="shared" si="18"/>
        <v>0</v>
      </c>
      <c r="J321" s="100"/>
    </row>
    <row r="322" spans="1:10" ht="25.5">
      <c r="A322" s="124"/>
      <c r="B322" s="38">
        <f t="shared" si="19"/>
        <v>310</v>
      </c>
      <c r="C322" s="72" t="s">
        <v>453</v>
      </c>
      <c r="D322" s="72" t="s">
        <v>454</v>
      </c>
      <c r="E322" s="29" t="s">
        <v>10</v>
      </c>
      <c r="F322" s="29" t="s">
        <v>11</v>
      </c>
      <c r="G322" s="70">
        <v>30</v>
      </c>
      <c r="H322" s="5"/>
      <c r="I322" s="107">
        <f t="shared" si="18"/>
        <v>0</v>
      </c>
      <c r="J322" s="100"/>
    </row>
    <row r="323" spans="1:10" ht="26.25" thickBot="1">
      <c r="A323" s="125"/>
      <c r="B323" s="39">
        <f t="shared" si="19"/>
        <v>311</v>
      </c>
      <c r="C323" s="82" t="s">
        <v>455</v>
      </c>
      <c r="D323" s="83" t="s">
        <v>456</v>
      </c>
      <c r="E323" s="33" t="s">
        <v>10</v>
      </c>
      <c r="F323" s="33" t="s">
        <v>11</v>
      </c>
      <c r="G323" s="75">
        <v>30</v>
      </c>
      <c r="H323" s="11"/>
      <c r="I323" s="108">
        <f t="shared" si="18"/>
        <v>0</v>
      </c>
      <c r="J323" s="101"/>
    </row>
    <row r="324" spans="1:10" ht="26.25" customHeight="1">
      <c r="A324" s="126" t="s">
        <v>1137</v>
      </c>
      <c r="B324" s="40">
        <f t="shared" si="19"/>
        <v>312</v>
      </c>
      <c r="C324" s="63" t="s">
        <v>457</v>
      </c>
      <c r="D324" s="63" t="s">
        <v>458</v>
      </c>
      <c r="E324" s="27" t="s">
        <v>10</v>
      </c>
      <c r="F324" s="27" t="s">
        <v>122</v>
      </c>
      <c r="G324" s="76">
        <v>150</v>
      </c>
      <c r="H324" s="2"/>
      <c r="I324" s="106">
        <f t="shared" si="18"/>
        <v>0</v>
      </c>
      <c r="J324" s="99"/>
    </row>
    <row r="325" spans="1:10" ht="25.5">
      <c r="A325" s="127"/>
      <c r="B325" s="38">
        <f t="shared" si="19"/>
        <v>313</v>
      </c>
      <c r="C325" s="84" t="s">
        <v>459</v>
      </c>
      <c r="D325" s="84" t="s">
        <v>460</v>
      </c>
      <c r="E325" s="29" t="s">
        <v>35</v>
      </c>
      <c r="F325" s="29" t="s">
        <v>36</v>
      </c>
      <c r="G325" s="70">
        <v>200</v>
      </c>
      <c r="H325" s="5"/>
      <c r="I325" s="107">
        <f t="shared" si="18"/>
        <v>0</v>
      </c>
      <c r="J325" s="100"/>
    </row>
    <row r="326" spans="1:10" ht="25.5">
      <c r="A326" s="127"/>
      <c r="B326" s="38">
        <f t="shared" si="19"/>
        <v>314</v>
      </c>
      <c r="C326" s="84" t="s">
        <v>1130</v>
      </c>
      <c r="D326" s="84" t="s">
        <v>1131</v>
      </c>
      <c r="E326" s="29" t="s">
        <v>10</v>
      </c>
      <c r="F326" s="29" t="s">
        <v>59</v>
      </c>
      <c r="G326" s="70">
        <v>30</v>
      </c>
      <c r="H326" s="5"/>
      <c r="I326" s="107">
        <f t="shared" si="18"/>
        <v>0</v>
      </c>
      <c r="J326" s="100"/>
    </row>
    <row r="327" spans="1:10" ht="25.5">
      <c r="A327" s="127"/>
      <c r="B327" s="38">
        <f t="shared" si="19"/>
        <v>315</v>
      </c>
      <c r="C327" s="84" t="s">
        <v>461</v>
      </c>
      <c r="D327" s="84" t="s">
        <v>462</v>
      </c>
      <c r="E327" s="29" t="s">
        <v>10</v>
      </c>
      <c r="F327" s="29" t="s">
        <v>67</v>
      </c>
      <c r="G327" s="70">
        <v>40</v>
      </c>
      <c r="H327" s="5"/>
      <c r="I327" s="107">
        <f t="shared" si="18"/>
        <v>0</v>
      </c>
      <c r="J327" s="100"/>
    </row>
    <row r="328" spans="1:10" ht="25.5">
      <c r="A328" s="127"/>
      <c r="B328" s="38">
        <f t="shared" si="19"/>
        <v>316</v>
      </c>
      <c r="C328" s="84" t="s">
        <v>877</v>
      </c>
      <c r="D328" s="84" t="s">
        <v>878</v>
      </c>
      <c r="E328" s="29" t="s">
        <v>10</v>
      </c>
      <c r="F328" s="29" t="s">
        <v>67</v>
      </c>
      <c r="G328" s="70">
        <v>30</v>
      </c>
      <c r="H328" s="5"/>
      <c r="I328" s="107">
        <f t="shared" si="18"/>
        <v>0</v>
      </c>
      <c r="J328" s="100"/>
    </row>
    <row r="329" spans="1:10" ht="25.5">
      <c r="A329" s="127"/>
      <c r="B329" s="38">
        <f t="shared" si="19"/>
        <v>317</v>
      </c>
      <c r="C329" s="84" t="s">
        <v>879</v>
      </c>
      <c r="D329" s="84" t="s">
        <v>880</v>
      </c>
      <c r="E329" s="29" t="s">
        <v>10</v>
      </c>
      <c r="F329" s="29" t="s">
        <v>67</v>
      </c>
      <c r="G329" s="70">
        <v>30</v>
      </c>
      <c r="H329" s="5"/>
      <c r="I329" s="107">
        <f t="shared" si="18"/>
        <v>0</v>
      </c>
      <c r="J329" s="100"/>
    </row>
    <row r="330" spans="1:10" ht="38.25">
      <c r="A330" s="127"/>
      <c r="B330" s="38">
        <f t="shared" si="19"/>
        <v>318</v>
      </c>
      <c r="C330" s="28" t="s">
        <v>463</v>
      </c>
      <c r="D330" s="28" t="s">
        <v>464</v>
      </c>
      <c r="E330" s="29" t="s">
        <v>10</v>
      </c>
      <c r="F330" s="29" t="s">
        <v>11</v>
      </c>
      <c r="G330" s="70">
        <v>10</v>
      </c>
      <c r="H330" s="5"/>
      <c r="I330" s="107">
        <f t="shared" si="18"/>
        <v>0</v>
      </c>
      <c r="J330" s="100"/>
    </row>
    <row r="331" spans="1:10" ht="25.5">
      <c r="A331" s="127"/>
      <c r="B331" s="38">
        <f t="shared" si="19"/>
        <v>319</v>
      </c>
      <c r="C331" s="28" t="s">
        <v>465</v>
      </c>
      <c r="D331" s="28" t="s">
        <v>466</v>
      </c>
      <c r="E331" s="29" t="s">
        <v>10</v>
      </c>
      <c r="F331" s="29" t="s">
        <v>59</v>
      </c>
      <c r="G331" s="70">
        <v>10</v>
      </c>
      <c r="H331" s="5"/>
      <c r="I331" s="107">
        <f t="shared" si="18"/>
        <v>0</v>
      </c>
      <c r="J331" s="100"/>
    </row>
    <row r="332" spans="1:10" ht="25.5">
      <c r="A332" s="127"/>
      <c r="B332" s="38">
        <f t="shared" si="19"/>
        <v>320</v>
      </c>
      <c r="C332" s="85" t="s">
        <v>467</v>
      </c>
      <c r="D332" s="77" t="s">
        <v>978</v>
      </c>
      <c r="E332" s="29" t="s">
        <v>10</v>
      </c>
      <c r="F332" s="29" t="s">
        <v>468</v>
      </c>
      <c r="G332" s="70">
        <v>10</v>
      </c>
      <c r="H332" s="5"/>
      <c r="I332" s="107">
        <f t="shared" si="18"/>
        <v>0</v>
      </c>
      <c r="J332" s="100"/>
    </row>
    <row r="333" spans="1:10" ht="25.5">
      <c r="A333" s="127"/>
      <c r="B333" s="38">
        <f t="shared" si="19"/>
        <v>321</v>
      </c>
      <c r="C333" s="85" t="s">
        <v>467</v>
      </c>
      <c r="D333" s="77" t="s">
        <v>979</v>
      </c>
      <c r="E333" s="29" t="s">
        <v>10</v>
      </c>
      <c r="F333" s="29" t="s">
        <v>468</v>
      </c>
      <c r="G333" s="70">
        <v>20</v>
      </c>
      <c r="H333" s="5"/>
      <c r="I333" s="107">
        <f t="shared" si="18"/>
        <v>0</v>
      </c>
      <c r="J333" s="100"/>
    </row>
    <row r="334" spans="1:10" ht="25.5">
      <c r="A334" s="127"/>
      <c r="B334" s="38">
        <f t="shared" si="19"/>
        <v>322</v>
      </c>
      <c r="C334" s="71" t="s">
        <v>1117</v>
      </c>
      <c r="D334" s="77" t="s">
        <v>1118</v>
      </c>
      <c r="E334" s="29" t="s">
        <v>10</v>
      </c>
      <c r="F334" s="29" t="s">
        <v>59</v>
      </c>
      <c r="G334" s="70">
        <v>10</v>
      </c>
      <c r="H334" s="5"/>
      <c r="I334" s="107">
        <f t="shared" si="18"/>
        <v>0</v>
      </c>
      <c r="J334" s="100"/>
    </row>
    <row r="335" spans="1:10" ht="38.25">
      <c r="A335" s="127"/>
      <c r="B335" s="38">
        <f t="shared" si="19"/>
        <v>323</v>
      </c>
      <c r="C335" s="85" t="s">
        <v>469</v>
      </c>
      <c r="D335" s="77" t="s">
        <v>470</v>
      </c>
      <c r="E335" s="29" t="s">
        <v>35</v>
      </c>
      <c r="F335" s="29" t="s">
        <v>36</v>
      </c>
      <c r="G335" s="70">
        <v>20</v>
      </c>
      <c r="H335" s="5"/>
      <c r="I335" s="107">
        <f t="shared" si="18"/>
        <v>0</v>
      </c>
      <c r="J335" s="100"/>
    </row>
    <row r="336" spans="1:10" ht="25.5">
      <c r="A336" s="127"/>
      <c r="B336" s="38">
        <f t="shared" si="19"/>
        <v>324</v>
      </c>
      <c r="C336" s="71" t="s">
        <v>1132</v>
      </c>
      <c r="D336" s="77" t="s">
        <v>1133</v>
      </c>
      <c r="E336" s="29" t="s">
        <v>35</v>
      </c>
      <c r="F336" s="29" t="s">
        <v>36</v>
      </c>
      <c r="G336" s="70">
        <v>30</v>
      </c>
      <c r="H336" s="5"/>
      <c r="I336" s="107">
        <f t="shared" si="18"/>
        <v>0</v>
      </c>
      <c r="J336" s="100"/>
    </row>
    <row r="337" spans="1:10" ht="25.5">
      <c r="A337" s="127"/>
      <c r="B337" s="38">
        <f t="shared" si="19"/>
        <v>325</v>
      </c>
      <c r="C337" s="71" t="s">
        <v>1132</v>
      </c>
      <c r="D337" s="77" t="s">
        <v>1134</v>
      </c>
      <c r="E337" s="29" t="s">
        <v>35</v>
      </c>
      <c r="F337" s="29" t="s">
        <v>36</v>
      </c>
      <c r="G337" s="70">
        <v>10</v>
      </c>
      <c r="H337" s="5"/>
      <c r="I337" s="107">
        <f t="shared" si="18"/>
        <v>0</v>
      </c>
      <c r="J337" s="100"/>
    </row>
    <row r="338" spans="1:10" ht="25.5">
      <c r="A338" s="127"/>
      <c r="B338" s="38">
        <f t="shared" si="19"/>
        <v>326</v>
      </c>
      <c r="C338" s="71" t="s">
        <v>471</v>
      </c>
      <c r="D338" s="86" t="s">
        <v>980</v>
      </c>
      <c r="E338" s="29" t="s">
        <v>10</v>
      </c>
      <c r="F338" s="29" t="s">
        <v>59</v>
      </c>
      <c r="G338" s="70">
        <v>5</v>
      </c>
      <c r="H338" s="5"/>
      <c r="I338" s="107">
        <f t="shared" si="18"/>
        <v>0</v>
      </c>
      <c r="J338" s="100"/>
    </row>
    <row r="339" spans="1:10" ht="25.5">
      <c r="A339" s="127"/>
      <c r="B339" s="38">
        <f t="shared" si="19"/>
        <v>327</v>
      </c>
      <c r="C339" s="77" t="s">
        <v>472</v>
      </c>
      <c r="D339" s="77" t="s">
        <v>473</v>
      </c>
      <c r="E339" s="29" t="s">
        <v>10</v>
      </c>
      <c r="F339" s="29" t="s">
        <v>59</v>
      </c>
      <c r="G339" s="70">
        <v>20</v>
      </c>
      <c r="H339" s="5"/>
      <c r="I339" s="107">
        <f t="shared" si="18"/>
        <v>0</v>
      </c>
      <c r="J339" s="100"/>
    </row>
    <row r="340" spans="1:10" ht="25.5">
      <c r="A340" s="127"/>
      <c r="B340" s="38">
        <f t="shared" si="19"/>
        <v>328</v>
      </c>
      <c r="C340" s="77" t="s">
        <v>474</v>
      </c>
      <c r="D340" s="77" t="s">
        <v>475</v>
      </c>
      <c r="E340" s="29" t="s">
        <v>10</v>
      </c>
      <c r="F340" s="29" t="s">
        <v>59</v>
      </c>
      <c r="G340" s="70">
        <v>20</v>
      </c>
      <c r="H340" s="5"/>
      <c r="I340" s="107">
        <f t="shared" si="18"/>
        <v>0</v>
      </c>
      <c r="J340" s="100"/>
    </row>
    <row r="341" spans="1:10" ht="25.5">
      <c r="A341" s="127"/>
      <c r="B341" s="38">
        <f t="shared" si="19"/>
        <v>329</v>
      </c>
      <c r="C341" s="77" t="s">
        <v>476</v>
      </c>
      <c r="D341" s="77" t="s">
        <v>477</v>
      </c>
      <c r="E341" s="29" t="s">
        <v>10</v>
      </c>
      <c r="F341" s="29" t="s">
        <v>59</v>
      </c>
      <c r="G341" s="70">
        <v>15</v>
      </c>
      <c r="H341" s="5"/>
      <c r="I341" s="107">
        <f t="shared" si="18"/>
        <v>0</v>
      </c>
      <c r="J341" s="100"/>
    </row>
    <row r="342" spans="1:10" ht="25.5">
      <c r="A342" s="127"/>
      <c r="B342" s="38">
        <f t="shared" si="19"/>
        <v>330</v>
      </c>
      <c r="C342" s="77" t="s">
        <v>478</v>
      </c>
      <c r="D342" s="77" t="s">
        <v>881</v>
      </c>
      <c r="E342" s="29" t="s">
        <v>10</v>
      </c>
      <c r="F342" s="29" t="s">
        <v>67</v>
      </c>
      <c r="G342" s="70">
        <v>10</v>
      </c>
      <c r="H342" s="5"/>
      <c r="I342" s="107">
        <f t="shared" si="18"/>
        <v>0</v>
      </c>
      <c r="J342" s="100"/>
    </row>
    <row r="343" spans="1:10" ht="25.5">
      <c r="A343" s="127"/>
      <c r="B343" s="38">
        <f t="shared" si="19"/>
        <v>331</v>
      </c>
      <c r="C343" s="28" t="s">
        <v>479</v>
      </c>
      <c r="D343" s="28" t="s">
        <v>480</v>
      </c>
      <c r="E343" s="29" t="s">
        <v>10</v>
      </c>
      <c r="F343" s="29" t="s">
        <v>59</v>
      </c>
      <c r="G343" s="70">
        <v>20</v>
      </c>
      <c r="H343" s="5"/>
      <c r="I343" s="107">
        <f t="shared" si="18"/>
        <v>0</v>
      </c>
      <c r="J343" s="100"/>
    </row>
    <row r="344" spans="1:10" ht="26.25" thickBot="1">
      <c r="A344" s="128"/>
      <c r="B344" s="39">
        <f t="shared" si="19"/>
        <v>332</v>
      </c>
      <c r="C344" s="87" t="s">
        <v>481</v>
      </c>
      <c r="D344" s="83" t="s">
        <v>482</v>
      </c>
      <c r="E344" s="33" t="s">
        <v>10</v>
      </c>
      <c r="F344" s="33" t="s">
        <v>59</v>
      </c>
      <c r="G344" s="75">
        <v>20</v>
      </c>
      <c r="H344" s="11"/>
      <c r="I344" s="108">
        <f t="shared" si="18"/>
        <v>0</v>
      </c>
      <c r="J344" s="101"/>
    </row>
    <row r="345" spans="1:10" ht="38.25" customHeight="1">
      <c r="A345" s="118" t="s">
        <v>497</v>
      </c>
      <c r="B345" s="40">
        <f t="shared" si="19"/>
        <v>333</v>
      </c>
      <c r="C345" s="26" t="s">
        <v>483</v>
      </c>
      <c r="D345" s="26" t="s">
        <v>882</v>
      </c>
      <c r="E345" s="27" t="s">
        <v>35</v>
      </c>
      <c r="F345" s="27" t="s">
        <v>36</v>
      </c>
      <c r="G345" s="27">
        <v>15</v>
      </c>
      <c r="H345" s="2"/>
      <c r="I345" s="106">
        <f t="shared" si="18"/>
        <v>0</v>
      </c>
      <c r="J345" s="99"/>
    </row>
    <row r="346" spans="1:10" ht="38.25">
      <c r="A346" s="119"/>
      <c r="B346" s="38">
        <f t="shared" si="19"/>
        <v>334</v>
      </c>
      <c r="C346" s="28" t="s">
        <v>484</v>
      </c>
      <c r="D346" s="28" t="s">
        <v>485</v>
      </c>
      <c r="E346" s="29" t="s">
        <v>35</v>
      </c>
      <c r="F346" s="29" t="s">
        <v>36</v>
      </c>
      <c r="G346" s="29">
        <v>20</v>
      </c>
      <c r="H346" s="5"/>
      <c r="I346" s="107">
        <f t="shared" si="18"/>
        <v>0</v>
      </c>
      <c r="J346" s="100"/>
    </row>
    <row r="347" spans="1:10" ht="38.25">
      <c r="A347" s="119"/>
      <c r="B347" s="38">
        <f t="shared" si="19"/>
        <v>335</v>
      </c>
      <c r="C347" s="28" t="s">
        <v>1128</v>
      </c>
      <c r="D347" s="28" t="s">
        <v>1129</v>
      </c>
      <c r="E347" s="29" t="s">
        <v>35</v>
      </c>
      <c r="F347" s="29" t="s">
        <v>36</v>
      </c>
      <c r="G347" s="29">
        <v>20</v>
      </c>
      <c r="H347" s="5"/>
      <c r="I347" s="107">
        <f t="shared" si="18"/>
        <v>0</v>
      </c>
      <c r="J347" s="100"/>
    </row>
    <row r="348" spans="1:10" ht="38.25">
      <c r="A348" s="119"/>
      <c r="B348" s="38">
        <f t="shared" si="19"/>
        <v>336</v>
      </c>
      <c r="C348" s="28" t="s">
        <v>486</v>
      </c>
      <c r="D348" s="28" t="s">
        <v>981</v>
      </c>
      <c r="E348" s="29" t="s">
        <v>35</v>
      </c>
      <c r="F348" s="29" t="s">
        <v>36</v>
      </c>
      <c r="G348" s="29">
        <v>15</v>
      </c>
      <c r="H348" s="5"/>
      <c r="I348" s="107">
        <f t="shared" si="18"/>
        <v>0</v>
      </c>
      <c r="J348" s="100"/>
    </row>
    <row r="349" spans="1:10" ht="25.5">
      <c r="A349" s="119"/>
      <c r="B349" s="38">
        <f t="shared" si="19"/>
        <v>337</v>
      </c>
      <c r="C349" s="28" t="s">
        <v>1122</v>
      </c>
      <c r="D349" s="28" t="s">
        <v>1123</v>
      </c>
      <c r="E349" s="29" t="s">
        <v>35</v>
      </c>
      <c r="F349" s="29" t="s">
        <v>36</v>
      </c>
      <c r="G349" s="29">
        <v>10</v>
      </c>
      <c r="H349" s="5"/>
      <c r="I349" s="107">
        <f t="shared" si="18"/>
        <v>0</v>
      </c>
      <c r="J349" s="100"/>
    </row>
    <row r="350" spans="1:10" ht="38.25">
      <c r="A350" s="119"/>
      <c r="B350" s="38">
        <f t="shared" si="19"/>
        <v>338</v>
      </c>
      <c r="C350" s="28" t="s">
        <v>1124</v>
      </c>
      <c r="D350" s="28" t="s">
        <v>1125</v>
      </c>
      <c r="E350" s="29" t="s">
        <v>35</v>
      </c>
      <c r="F350" s="29" t="s">
        <v>36</v>
      </c>
      <c r="G350" s="29">
        <v>10</v>
      </c>
      <c r="H350" s="5"/>
      <c r="I350" s="107">
        <f t="shared" si="18"/>
        <v>0</v>
      </c>
      <c r="J350" s="100"/>
    </row>
    <row r="351" spans="1:10" ht="38.25">
      <c r="A351" s="119"/>
      <c r="B351" s="38">
        <f t="shared" si="19"/>
        <v>339</v>
      </c>
      <c r="C351" s="28" t="s">
        <v>1126</v>
      </c>
      <c r="D351" s="28" t="s">
        <v>1127</v>
      </c>
      <c r="E351" s="29" t="s">
        <v>35</v>
      </c>
      <c r="F351" s="29" t="s">
        <v>36</v>
      </c>
      <c r="G351" s="29">
        <v>10</v>
      </c>
      <c r="H351" s="5"/>
      <c r="I351" s="107">
        <f t="shared" si="18"/>
        <v>0</v>
      </c>
      <c r="J351" s="100"/>
    </row>
    <row r="352" spans="1:10" ht="63.75">
      <c r="A352" s="119"/>
      <c r="B352" s="38">
        <f t="shared" si="19"/>
        <v>340</v>
      </c>
      <c r="C352" s="28" t="s">
        <v>487</v>
      </c>
      <c r="D352" s="28" t="s">
        <v>982</v>
      </c>
      <c r="E352" s="29" t="s">
        <v>35</v>
      </c>
      <c r="F352" s="29" t="s">
        <v>36</v>
      </c>
      <c r="G352" s="29">
        <v>20</v>
      </c>
      <c r="H352" s="5"/>
      <c r="I352" s="107">
        <f t="shared" si="18"/>
        <v>0</v>
      </c>
      <c r="J352" s="100"/>
    </row>
    <row r="353" spans="1:10" ht="63.75">
      <c r="A353" s="119"/>
      <c r="B353" s="38">
        <f t="shared" si="19"/>
        <v>341</v>
      </c>
      <c r="C353" s="28" t="s">
        <v>488</v>
      </c>
      <c r="D353" s="28" t="s">
        <v>983</v>
      </c>
      <c r="E353" s="29" t="s">
        <v>35</v>
      </c>
      <c r="F353" s="29" t="s">
        <v>36</v>
      </c>
      <c r="G353" s="29">
        <v>20</v>
      </c>
      <c r="H353" s="5"/>
      <c r="I353" s="107">
        <f t="shared" si="18"/>
        <v>0</v>
      </c>
      <c r="J353" s="100"/>
    </row>
    <row r="354" spans="1:10" ht="63.75">
      <c r="A354" s="119"/>
      <c r="B354" s="38">
        <f t="shared" si="19"/>
        <v>342</v>
      </c>
      <c r="C354" s="28" t="s">
        <v>489</v>
      </c>
      <c r="D354" s="28" t="s">
        <v>984</v>
      </c>
      <c r="E354" s="29" t="s">
        <v>35</v>
      </c>
      <c r="F354" s="29" t="s">
        <v>36</v>
      </c>
      <c r="G354" s="29">
        <v>20</v>
      </c>
      <c r="H354" s="5"/>
      <c r="I354" s="107">
        <f t="shared" si="18"/>
        <v>0</v>
      </c>
      <c r="J354" s="100"/>
    </row>
    <row r="355" spans="1:10" ht="63.75">
      <c r="A355" s="119"/>
      <c r="B355" s="38">
        <f t="shared" si="19"/>
        <v>343</v>
      </c>
      <c r="C355" s="28" t="s">
        <v>490</v>
      </c>
      <c r="D355" s="28" t="s">
        <v>985</v>
      </c>
      <c r="E355" s="29" t="s">
        <v>35</v>
      </c>
      <c r="F355" s="29" t="s">
        <v>36</v>
      </c>
      <c r="G355" s="29">
        <v>20</v>
      </c>
      <c r="H355" s="5"/>
      <c r="I355" s="107">
        <f t="shared" si="18"/>
        <v>0</v>
      </c>
      <c r="J355" s="100"/>
    </row>
    <row r="356" spans="1:10" ht="63.75">
      <c r="A356" s="119"/>
      <c r="B356" s="31">
        <f aca="true" t="shared" si="20" ref="B356:B373">SUM(B355+1)</f>
        <v>344</v>
      </c>
      <c r="C356" s="28" t="s">
        <v>883</v>
      </c>
      <c r="D356" s="28" t="s">
        <v>986</v>
      </c>
      <c r="E356" s="29" t="s">
        <v>35</v>
      </c>
      <c r="F356" s="29" t="s">
        <v>36</v>
      </c>
      <c r="G356" s="29">
        <v>20</v>
      </c>
      <c r="H356" s="5"/>
      <c r="I356" s="107">
        <f t="shared" si="18"/>
        <v>0</v>
      </c>
      <c r="J356" s="100"/>
    </row>
    <row r="357" spans="1:10" ht="63.75">
      <c r="A357" s="119"/>
      <c r="B357" s="31">
        <f t="shared" si="20"/>
        <v>345</v>
      </c>
      <c r="C357" s="28" t="s">
        <v>491</v>
      </c>
      <c r="D357" s="28" t="s">
        <v>987</v>
      </c>
      <c r="E357" s="29" t="s">
        <v>35</v>
      </c>
      <c r="F357" s="29" t="s">
        <v>36</v>
      </c>
      <c r="G357" s="29">
        <v>20</v>
      </c>
      <c r="H357" s="5"/>
      <c r="I357" s="107">
        <f t="shared" si="18"/>
        <v>0</v>
      </c>
      <c r="J357" s="100"/>
    </row>
    <row r="358" spans="1:10" ht="63.75">
      <c r="A358" s="119"/>
      <c r="B358" s="31">
        <f t="shared" si="20"/>
        <v>346</v>
      </c>
      <c r="C358" s="28" t="s">
        <v>492</v>
      </c>
      <c r="D358" s="28" t="s">
        <v>988</v>
      </c>
      <c r="E358" s="29" t="s">
        <v>35</v>
      </c>
      <c r="F358" s="29" t="s">
        <v>36</v>
      </c>
      <c r="G358" s="29">
        <v>20</v>
      </c>
      <c r="H358" s="5"/>
      <c r="I358" s="107">
        <f t="shared" si="18"/>
        <v>0</v>
      </c>
      <c r="J358" s="100"/>
    </row>
    <row r="359" spans="1:10" ht="63.75">
      <c r="A359" s="119"/>
      <c r="B359" s="31">
        <f t="shared" si="20"/>
        <v>347</v>
      </c>
      <c r="C359" s="28" t="s">
        <v>493</v>
      </c>
      <c r="D359" s="28" t="s">
        <v>989</v>
      </c>
      <c r="E359" s="29" t="s">
        <v>35</v>
      </c>
      <c r="F359" s="29" t="s">
        <v>36</v>
      </c>
      <c r="G359" s="29">
        <v>20</v>
      </c>
      <c r="H359" s="5"/>
      <c r="I359" s="107">
        <f t="shared" si="18"/>
        <v>0</v>
      </c>
      <c r="J359" s="100"/>
    </row>
    <row r="360" spans="1:10" ht="63.75">
      <c r="A360" s="119"/>
      <c r="B360" s="31">
        <f t="shared" si="20"/>
        <v>348</v>
      </c>
      <c r="C360" s="28" t="s">
        <v>494</v>
      </c>
      <c r="D360" s="28" t="s">
        <v>990</v>
      </c>
      <c r="E360" s="29" t="s">
        <v>35</v>
      </c>
      <c r="F360" s="29" t="s">
        <v>36</v>
      </c>
      <c r="G360" s="29">
        <v>20</v>
      </c>
      <c r="H360" s="5"/>
      <c r="I360" s="107">
        <f t="shared" si="18"/>
        <v>0</v>
      </c>
      <c r="J360" s="100"/>
    </row>
    <row r="361" spans="1:10" ht="102">
      <c r="A361" s="119"/>
      <c r="B361" s="31">
        <f t="shared" si="20"/>
        <v>349</v>
      </c>
      <c r="C361" s="28" t="s">
        <v>884</v>
      </c>
      <c r="D361" s="71" t="s">
        <v>885</v>
      </c>
      <c r="E361" s="29" t="s">
        <v>35</v>
      </c>
      <c r="F361" s="29" t="s">
        <v>36</v>
      </c>
      <c r="G361" s="29">
        <v>5</v>
      </c>
      <c r="H361" s="5"/>
      <c r="I361" s="107">
        <f t="shared" si="18"/>
        <v>0</v>
      </c>
      <c r="J361" s="100"/>
    </row>
    <row r="362" spans="1:10" ht="51">
      <c r="A362" s="119"/>
      <c r="B362" s="31">
        <f t="shared" si="20"/>
        <v>350</v>
      </c>
      <c r="C362" s="28" t="s">
        <v>886</v>
      </c>
      <c r="D362" s="28" t="s">
        <v>495</v>
      </c>
      <c r="E362" s="29" t="s">
        <v>35</v>
      </c>
      <c r="F362" s="29" t="s">
        <v>496</v>
      </c>
      <c r="G362" s="29">
        <v>20</v>
      </c>
      <c r="H362" s="3"/>
      <c r="I362" s="110">
        <f t="shared" si="18"/>
        <v>0</v>
      </c>
      <c r="J362" s="100"/>
    </row>
    <row r="363" spans="1:10" s="47" customFormat="1" ht="51">
      <c r="A363" s="119"/>
      <c r="B363" s="31">
        <f t="shared" si="20"/>
        <v>351</v>
      </c>
      <c r="C363" s="28" t="s">
        <v>887</v>
      </c>
      <c r="D363" s="28" t="s">
        <v>888</v>
      </c>
      <c r="E363" s="29" t="s">
        <v>35</v>
      </c>
      <c r="F363" s="29" t="s">
        <v>36</v>
      </c>
      <c r="G363" s="29">
        <v>20</v>
      </c>
      <c r="H363" s="3"/>
      <c r="I363" s="110">
        <f t="shared" si="18"/>
        <v>0</v>
      </c>
      <c r="J363" s="100"/>
    </row>
    <row r="364" spans="1:10" s="47" customFormat="1" ht="51">
      <c r="A364" s="119"/>
      <c r="B364" s="31">
        <f t="shared" si="20"/>
        <v>352</v>
      </c>
      <c r="C364" s="28" t="s">
        <v>889</v>
      </c>
      <c r="D364" s="28" t="s">
        <v>890</v>
      </c>
      <c r="E364" s="29" t="s">
        <v>35</v>
      </c>
      <c r="F364" s="29" t="s">
        <v>36</v>
      </c>
      <c r="G364" s="29">
        <v>20</v>
      </c>
      <c r="H364" s="3"/>
      <c r="I364" s="110">
        <f t="shared" si="18"/>
        <v>0</v>
      </c>
      <c r="J364" s="100"/>
    </row>
    <row r="365" spans="1:10" s="47" customFormat="1" ht="63.75">
      <c r="A365" s="119"/>
      <c r="B365" s="31">
        <f t="shared" si="20"/>
        <v>353</v>
      </c>
      <c r="C365" s="28" t="s">
        <v>891</v>
      </c>
      <c r="D365" s="28" t="s">
        <v>892</v>
      </c>
      <c r="E365" s="29" t="s">
        <v>35</v>
      </c>
      <c r="F365" s="29" t="s">
        <v>36</v>
      </c>
      <c r="G365" s="29">
        <v>20</v>
      </c>
      <c r="H365" s="3"/>
      <c r="I365" s="110">
        <f t="shared" si="18"/>
        <v>0</v>
      </c>
      <c r="J365" s="100"/>
    </row>
    <row r="366" spans="1:10" s="47" customFormat="1" ht="51.75" thickBot="1">
      <c r="A366" s="120"/>
      <c r="B366" s="35">
        <f t="shared" si="20"/>
        <v>354</v>
      </c>
      <c r="C366" s="32" t="s">
        <v>991</v>
      </c>
      <c r="D366" s="32" t="s">
        <v>893</v>
      </c>
      <c r="E366" s="33" t="s">
        <v>35</v>
      </c>
      <c r="F366" s="33" t="s">
        <v>36</v>
      </c>
      <c r="G366" s="33">
        <v>20</v>
      </c>
      <c r="H366" s="4"/>
      <c r="I366" s="111">
        <f t="shared" si="18"/>
        <v>0</v>
      </c>
      <c r="J366" s="101"/>
    </row>
    <row r="367" spans="1:10" ht="51">
      <c r="A367" s="131" t="s">
        <v>498</v>
      </c>
      <c r="B367" s="34">
        <f>SUM(B362+1)</f>
        <v>351</v>
      </c>
      <c r="C367" s="26" t="s">
        <v>499</v>
      </c>
      <c r="D367" s="26" t="s">
        <v>894</v>
      </c>
      <c r="E367" s="27" t="s">
        <v>35</v>
      </c>
      <c r="F367" s="27" t="s">
        <v>36</v>
      </c>
      <c r="G367" s="27">
        <v>10</v>
      </c>
      <c r="H367" s="2"/>
      <c r="I367" s="113">
        <f t="shared" si="18"/>
        <v>0</v>
      </c>
      <c r="J367" s="99"/>
    </row>
    <row r="368" spans="1:10" ht="102">
      <c r="A368" s="132"/>
      <c r="B368" s="31">
        <f t="shared" si="20"/>
        <v>352</v>
      </c>
      <c r="C368" s="28" t="s">
        <v>500</v>
      </c>
      <c r="D368" s="77" t="s">
        <v>992</v>
      </c>
      <c r="E368" s="29" t="s">
        <v>35</v>
      </c>
      <c r="F368" s="29" t="s">
        <v>36</v>
      </c>
      <c r="G368" s="29">
        <v>10</v>
      </c>
      <c r="H368" s="5"/>
      <c r="I368" s="107">
        <f t="shared" si="18"/>
        <v>0</v>
      </c>
      <c r="J368" s="100"/>
    </row>
    <row r="369" spans="1:10" ht="51.75" thickBot="1">
      <c r="A369" s="133"/>
      <c r="B369" s="35">
        <f t="shared" si="20"/>
        <v>353</v>
      </c>
      <c r="C369" s="32" t="s">
        <v>501</v>
      </c>
      <c r="D369" s="32" t="s">
        <v>502</v>
      </c>
      <c r="E369" s="33" t="s">
        <v>35</v>
      </c>
      <c r="F369" s="33" t="s">
        <v>36</v>
      </c>
      <c r="G369" s="33">
        <v>10</v>
      </c>
      <c r="H369" s="11"/>
      <c r="I369" s="108">
        <f t="shared" si="18"/>
        <v>0</v>
      </c>
      <c r="J369" s="101"/>
    </row>
    <row r="370" spans="1:10" ht="51">
      <c r="A370" s="123" t="s">
        <v>528</v>
      </c>
      <c r="B370" s="34">
        <f t="shared" si="20"/>
        <v>354</v>
      </c>
      <c r="C370" s="26" t="s">
        <v>503</v>
      </c>
      <c r="D370" s="26" t="s">
        <v>895</v>
      </c>
      <c r="E370" s="27" t="s">
        <v>10</v>
      </c>
      <c r="F370" s="27" t="s">
        <v>59</v>
      </c>
      <c r="G370" s="27">
        <v>2</v>
      </c>
      <c r="H370" s="2"/>
      <c r="I370" s="106">
        <f t="shared" si="18"/>
        <v>0</v>
      </c>
      <c r="J370" s="99"/>
    </row>
    <row r="371" spans="1:10" ht="51">
      <c r="A371" s="124"/>
      <c r="B371" s="31">
        <f t="shared" si="20"/>
        <v>355</v>
      </c>
      <c r="C371" s="28" t="s">
        <v>523</v>
      </c>
      <c r="D371" s="28" t="s">
        <v>504</v>
      </c>
      <c r="E371" s="29" t="s">
        <v>10</v>
      </c>
      <c r="F371" s="29" t="s">
        <v>59</v>
      </c>
      <c r="G371" s="29">
        <v>2</v>
      </c>
      <c r="H371" s="5"/>
      <c r="I371" s="107">
        <f aca="true" t="shared" si="21" ref="I371:I436">SUM(G371*H371*2)</f>
        <v>0</v>
      </c>
      <c r="J371" s="100"/>
    </row>
    <row r="372" spans="1:10" ht="51">
      <c r="A372" s="124"/>
      <c r="B372" s="31">
        <f t="shared" si="20"/>
        <v>356</v>
      </c>
      <c r="C372" s="28" t="s">
        <v>505</v>
      </c>
      <c r="D372" s="28" t="s">
        <v>506</v>
      </c>
      <c r="E372" s="29" t="s">
        <v>10</v>
      </c>
      <c r="F372" s="29" t="s">
        <v>59</v>
      </c>
      <c r="G372" s="29">
        <v>2</v>
      </c>
      <c r="H372" s="5"/>
      <c r="I372" s="107">
        <f t="shared" si="21"/>
        <v>0</v>
      </c>
      <c r="J372" s="100"/>
    </row>
    <row r="373" spans="1:10" ht="51">
      <c r="A373" s="124"/>
      <c r="B373" s="31">
        <f t="shared" si="20"/>
        <v>357</v>
      </c>
      <c r="C373" s="28" t="s">
        <v>507</v>
      </c>
      <c r="D373" s="28" t="s">
        <v>508</v>
      </c>
      <c r="E373" s="29" t="s">
        <v>10</v>
      </c>
      <c r="F373" s="29" t="s">
        <v>59</v>
      </c>
      <c r="G373" s="29">
        <v>2</v>
      </c>
      <c r="H373" s="5"/>
      <c r="I373" s="107">
        <f t="shared" si="21"/>
        <v>0</v>
      </c>
      <c r="J373" s="100"/>
    </row>
    <row r="374" spans="1:10" ht="51">
      <c r="A374" s="124"/>
      <c r="B374" s="31">
        <f aca="true" t="shared" si="22" ref="B374:B401">SUM(B373+1)</f>
        <v>358</v>
      </c>
      <c r="C374" s="28" t="s">
        <v>509</v>
      </c>
      <c r="D374" s="28" t="s">
        <v>510</v>
      </c>
      <c r="E374" s="29" t="s">
        <v>10</v>
      </c>
      <c r="F374" s="29" t="s">
        <v>59</v>
      </c>
      <c r="G374" s="29">
        <v>2</v>
      </c>
      <c r="H374" s="5"/>
      <c r="I374" s="107">
        <f t="shared" si="21"/>
        <v>0</v>
      </c>
      <c r="J374" s="100"/>
    </row>
    <row r="375" spans="1:10" ht="51">
      <c r="A375" s="124"/>
      <c r="B375" s="31">
        <f t="shared" si="22"/>
        <v>359</v>
      </c>
      <c r="C375" s="28" t="s">
        <v>511</v>
      </c>
      <c r="D375" s="28" t="s">
        <v>512</v>
      </c>
      <c r="E375" s="29" t="s">
        <v>10</v>
      </c>
      <c r="F375" s="29" t="s">
        <v>59</v>
      </c>
      <c r="G375" s="29">
        <v>2</v>
      </c>
      <c r="H375" s="5"/>
      <c r="I375" s="107">
        <f t="shared" si="21"/>
        <v>0</v>
      </c>
      <c r="J375" s="100"/>
    </row>
    <row r="376" spans="1:10" ht="51">
      <c r="A376" s="124"/>
      <c r="B376" s="31">
        <f t="shared" si="22"/>
        <v>360</v>
      </c>
      <c r="C376" s="28" t="s">
        <v>513</v>
      </c>
      <c r="D376" s="28" t="s">
        <v>514</v>
      </c>
      <c r="E376" s="29" t="s">
        <v>10</v>
      </c>
      <c r="F376" s="29" t="s">
        <v>59</v>
      </c>
      <c r="G376" s="29">
        <v>2</v>
      </c>
      <c r="H376" s="5"/>
      <c r="I376" s="107">
        <f t="shared" si="21"/>
        <v>0</v>
      </c>
      <c r="J376" s="100"/>
    </row>
    <row r="377" spans="1:10" ht="51">
      <c r="A377" s="124"/>
      <c r="B377" s="31">
        <f t="shared" si="22"/>
        <v>361</v>
      </c>
      <c r="C377" s="28" t="s">
        <v>515</v>
      </c>
      <c r="D377" s="28" t="s">
        <v>516</v>
      </c>
      <c r="E377" s="29" t="s">
        <v>10</v>
      </c>
      <c r="F377" s="29" t="s">
        <v>59</v>
      </c>
      <c r="G377" s="29">
        <v>2</v>
      </c>
      <c r="H377" s="5"/>
      <c r="I377" s="107">
        <f t="shared" si="21"/>
        <v>0</v>
      </c>
      <c r="J377" s="100"/>
    </row>
    <row r="378" spans="1:10" ht="51">
      <c r="A378" s="124"/>
      <c r="B378" s="31">
        <f t="shared" si="22"/>
        <v>362</v>
      </c>
      <c r="C378" s="28" t="s">
        <v>517</v>
      </c>
      <c r="D378" s="28" t="s">
        <v>518</v>
      </c>
      <c r="E378" s="29" t="s">
        <v>10</v>
      </c>
      <c r="F378" s="29" t="s">
        <v>59</v>
      </c>
      <c r="G378" s="29">
        <v>2</v>
      </c>
      <c r="H378" s="5"/>
      <c r="I378" s="107">
        <f t="shared" si="21"/>
        <v>0</v>
      </c>
      <c r="J378" s="100"/>
    </row>
    <row r="379" spans="1:10" ht="51">
      <c r="A379" s="124"/>
      <c r="B379" s="31">
        <f t="shared" si="22"/>
        <v>363</v>
      </c>
      <c r="C379" s="28" t="s">
        <v>519</v>
      </c>
      <c r="D379" s="28" t="s">
        <v>520</v>
      </c>
      <c r="E379" s="29" t="s">
        <v>10</v>
      </c>
      <c r="F379" s="29" t="s">
        <v>59</v>
      </c>
      <c r="G379" s="29">
        <v>2</v>
      </c>
      <c r="H379" s="5"/>
      <c r="I379" s="107">
        <f t="shared" si="21"/>
        <v>0</v>
      </c>
      <c r="J379" s="100"/>
    </row>
    <row r="380" spans="1:10" ht="51">
      <c r="A380" s="124"/>
      <c r="B380" s="31">
        <f>SUM(B379+1)</f>
        <v>364</v>
      </c>
      <c r="C380" s="28" t="s">
        <v>521</v>
      </c>
      <c r="D380" s="28" t="s">
        <v>993</v>
      </c>
      <c r="E380" s="29" t="s">
        <v>10</v>
      </c>
      <c r="F380" s="29" t="s">
        <v>59</v>
      </c>
      <c r="G380" s="29">
        <v>10</v>
      </c>
      <c r="H380" s="5"/>
      <c r="I380" s="107">
        <f t="shared" si="21"/>
        <v>0</v>
      </c>
      <c r="J380" s="100"/>
    </row>
    <row r="381" spans="1:10" ht="38.25">
      <c r="A381" s="124"/>
      <c r="B381" s="31">
        <f t="shared" si="22"/>
        <v>365</v>
      </c>
      <c r="C381" s="28" t="s">
        <v>522</v>
      </c>
      <c r="D381" s="28" t="s">
        <v>896</v>
      </c>
      <c r="E381" s="29" t="s">
        <v>10</v>
      </c>
      <c r="F381" s="29" t="s">
        <v>59</v>
      </c>
      <c r="G381" s="29">
        <v>10</v>
      </c>
      <c r="H381" s="5"/>
      <c r="I381" s="107">
        <f t="shared" si="21"/>
        <v>0</v>
      </c>
      <c r="J381" s="100"/>
    </row>
    <row r="382" spans="1:10" ht="25.5">
      <c r="A382" s="124"/>
      <c r="B382" s="31">
        <f t="shared" si="22"/>
        <v>366</v>
      </c>
      <c r="C382" s="28" t="s">
        <v>524</v>
      </c>
      <c r="D382" s="28" t="s">
        <v>898</v>
      </c>
      <c r="E382" s="29" t="s">
        <v>35</v>
      </c>
      <c r="F382" s="29" t="s">
        <v>67</v>
      </c>
      <c r="G382" s="29">
        <v>2</v>
      </c>
      <c r="H382" s="5"/>
      <c r="I382" s="107">
        <f t="shared" si="21"/>
        <v>0</v>
      </c>
      <c r="J382" s="100"/>
    </row>
    <row r="383" spans="1:10" ht="25.5">
      <c r="A383" s="124"/>
      <c r="B383" s="31">
        <f t="shared" si="22"/>
        <v>367</v>
      </c>
      <c r="C383" s="28" t="s">
        <v>525</v>
      </c>
      <c r="D383" s="28" t="s">
        <v>899</v>
      </c>
      <c r="E383" s="29" t="s">
        <v>35</v>
      </c>
      <c r="F383" s="29" t="s">
        <v>67</v>
      </c>
      <c r="G383" s="29">
        <v>2</v>
      </c>
      <c r="H383" s="5"/>
      <c r="I383" s="107">
        <f t="shared" si="21"/>
        <v>0</v>
      </c>
      <c r="J383" s="100"/>
    </row>
    <row r="384" spans="1:10" ht="25.5">
      <c r="A384" s="124"/>
      <c r="B384" s="31">
        <f t="shared" si="22"/>
        <v>368</v>
      </c>
      <c r="C384" s="28" t="s">
        <v>526</v>
      </c>
      <c r="D384" s="28" t="s">
        <v>900</v>
      </c>
      <c r="E384" s="29" t="s">
        <v>10</v>
      </c>
      <c r="F384" s="29" t="s">
        <v>67</v>
      </c>
      <c r="G384" s="29">
        <v>2</v>
      </c>
      <c r="H384" s="5"/>
      <c r="I384" s="107">
        <f t="shared" si="21"/>
        <v>0</v>
      </c>
      <c r="J384" s="100"/>
    </row>
    <row r="385" spans="1:10" ht="25.5">
      <c r="A385" s="124"/>
      <c r="B385" s="31">
        <f t="shared" si="22"/>
        <v>369</v>
      </c>
      <c r="C385" s="28" t="s">
        <v>527</v>
      </c>
      <c r="D385" s="28" t="s">
        <v>901</v>
      </c>
      <c r="E385" s="29" t="s">
        <v>10</v>
      </c>
      <c r="F385" s="29" t="s">
        <v>67</v>
      </c>
      <c r="G385" s="29">
        <v>2</v>
      </c>
      <c r="H385" s="5"/>
      <c r="I385" s="107">
        <f t="shared" si="21"/>
        <v>0</v>
      </c>
      <c r="J385" s="100"/>
    </row>
    <row r="386" spans="1:10" ht="38.25">
      <c r="A386" s="124"/>
      <c r="B386" s="31">
        <f t="shared" si="22"/>
        <v>370</v>
      </c>
      <c r="C386" s="28" t="s">
        <v>897</v>
      </c>
      <c r="D386" s="28" t="s">
        <v>902</v>
      </c>
      <c r="E386" s="29" t="s">
        <v>10</v>
      </c>
      <c r="F386" s="29" t="s">
        <v>67</v>
      </c>
      <c r="G386" s="29">
        <v>2</v>
      </c>
      <c r="H386" s="5"/>
      <c r="I386" s="107">
        <f t="shared" si="21"/>
        <v>0</v>
      </c>
      <c r="J386" s="100"/>
    </row>
    <row r="387" spans="1:10" ht="51">
      <c r="A387" s="124"/>
      <c r="B387" s="31">
        <f t="shared" si="22"/>
        <v>371</v>
      </c>
      <c r="C387" s="28" t="s">
        <v>995</v>
      </c>
      <c r="D387" s="28" t="s">
        <v>996</v>
      </c>
      <c r="E387" s="29" t="s">
        <v>10</v>
      </c>
      <c r="F387" s="29" t="s">
        <v>59</v>
      </c>
      <c r="G387" s="29">
        <v>5</v>
      </c>
      <c r="H387" s="5"/>
      <c r="I387" s="107">
        <f t="shared" si="21"/>
        <v>0</v>
      </c>
      <c r="J387" s="100"/>
    </row>
    <row r="388" spans="1:10" ht="51">
      <c r="A388" s="124"/>
      <c r="B388" s="31">
        <f t="shared" si="22"/>
        <v>372</v>
      </c>
      <c r="C388" s="28" t="s">
        <v>994</v>
      </c>
      <c r="D388" s="28" t="s">
        <v>903</v>
      </c>
      <c r="E388" s="29" t="s">
        <v>10</v>
      </c>
      <c r="F388" s="29" t="s">
        <v>59</v>
      </c>
      <c r="G388" s="29">
        <v>5</v>
      </c>
      <c r="H388" s="5"/>
      <c r="I388" s="107">
        <f t="shared" si="21"/>
        <v>0</v>
      </c>
      <c r="J388" s="100"/>
    </row>
    <row r="389" spans="1:10" ht="51.75" thickBot="1">
      <c r="A389" s="125"/>
      <c r="B389" s="35">
        <f t="shared" si="22"/>
        <v>373</v>
      </c>
      <c r="C389" s="32" t="s">
        <v>997</v>
      </c>
      <c r="D389" s="32" t="s">
        <v>998</v>
      </c>
      <c r="E389" s="33" t="s">
        <v>10</v>
      </c>
      <c r="F389" s="33" t="s">
        <v>59</v>
      </c>
      <c r="G389" s="33">
        <v>20</v>
      </c>
      <c r="H389" s="11"/>
      <c r="I389" s="108">
        <f t="shared" si="21"/>
        <v>0</v>
      </c>
      <c r="J389" s="101"/>
    </row>
    <row r="390" spans="1:10" ht="51">
      <c r="A390" s="126" t="s">
        <v>529</v>
      </c>
      <c r="B390" s="34">
        <f t="shared" si="22"/>
        <v>374</v>
      </c>
      <c r="C390" s="26" t="s">
        <v>530</v>
      </c>
      <c r="D390" s="26" t="s">
        <v>999</v>
      </c>
      <c r="E390" s="27" t="s">
        <v>10</v>
      </c>
      <c r="F390" s="27" t="s">
        <v>531</v>
      </c>
      <c r="G390" s="49">
        <v>100</v>
      </c>
      <c r="H390" s="2"/>
      <c r="I390" s="106">
        <f t="shared" si="21"/>
        <v>0</v>
      </c>
      <c r="J390" s="99"/>
    </row>
    <row r="391" spans="1:10" ht="51">
      <c r="A391" s="127"/>
      <c r="B391" s="31">
        <f t="shared" si="22"/>
        <v>375</v>
      </c>
      <c r="C391" s="28" t="s">
        <v>532</v>
      </c>
      <c r="D391" s="28" t="s">
        <v>1003</v>
      </c>
      <c r="E391" s="29" t="s">
        <v>10</v>
      </c>
      <c r="F391" s="29" t="s">
        <v>531</v>
      </c>
      <c r="G391" s="50">
        <v>100</v>
      </c>
      <c r="H391" s="5"/>
      <c r="I391" s="107">
        <f t="shared" si="21"/>
        <v>0</v>
      </c>
      <c r="J391" s="100"/>
    </row>
    <row r="392" spans="1:10" ht="38.25">
      <c r="A392" s="127"/>
      <c r="B392" s="31">
        <f t="shared" si="22"/>
        <v>376</v>
      </c>
      <c r="C392" s="28" t="s">
        <v>533</v>
      </c>
      <c r="D392" s="28" t="s">
        <v>1000</v>
      </c>
      <c r="E392" s="29" t="s">
        <v>35</v>
      </c>
      <c r="F392" s="29" t="s">
        <v>36</v>
      </c>
      <c r="G392" s="50">
        <v>10</v>
      </c>
      <c r="H392" s="5"/>
      <c r="I392" s="107">
        <f t="shared" si="21"/>
        <v>0</v>
      </c>
      <c r="J392" s="100"/>
    </row>
    <row r="393" spans="1:10" ht="51">
      <c r="A393" s="127"/>
      <c r="B393" s="31">
        <f t="shared" si="22"/>
        <v>377</v>
      </c>
      <c r="C393" s="28" t="s">
        <v>534</v>
      </c>
      <c r="D393" s="28" t="s">
        <v>1002</v>
      </c>
      <c r="E393" s="29" t="s">
        <v>35</v>
      </c>
      <c r="F393" s="29" t="s">
        <v>36</v>
      </c>
      <c r="G393" s="50">
        <v>10</v>
      </c>
      <c r="H393" s="5"/>
      <c r="I393" s="107">
        <f t="shared" si="21"/>
        <v>0</v>
      </c>
      <c r="J393" s="100"/>
    </row>
    <row r="394" spans="1:10" ht="38.25">
      <c r="A394" s="127"/>
      <c r="B394" s="31">
        <f t="shared" si="22"/>
        <v>378</v>
      </c>
      <c r="C394" s="28" t="s">
        <v>535</v>
      </c>
      <c r="D394" s="28" t="s">
        <v>1001</v>
      </c>
      <c r="E394" s="29" t="s">
        <v>35</v>
      </c>
      <c r="F394" s="29" t="s">
        <v>36</v>
      </c>
      <c r="G394" s="50">
        <v>50</v>
      </c>
      <c r="H394" s="5"/>
      <c r="I394" s="107">
        <f t="shared" si="21"/>
        <v>0</v>
      </c>
      <c r="J394" s="100"/>
    </row>
    <row r="395" spans="1:10" ht="38.25">
      <c r="A395" s="127"/>
      <c r="B395" s="31">
        <f t="shared" si="22"/>
        <v>379</v>
      </c>
      <c r="C395" s="28" t="s">
        <v>536</v>
      </c>
      <c r="D395" s="28" t="s">
        <v>537</v>
      </c>
      <c r="E395" s="29" t="s">
        <v>35</v>
      </c>
      <c r="F395" s="29" t="s">
        <v>36</v>
      </c>
      <c r="G395" s="50">
        <v>20</v>
      </c>
      <c r="H395" s="5"/>
      <c r="I395" s="107">
        <f t="shared" si="21"/>
        <v>0</v>
      </c>
      <c r="J395" s="100"/>
    </row>
    <row r="396" spans="1:10" ht="38.25">
      <c r="A396" s="127"/>
      <c r="B396" s="31">
        <f t="shared" si="22"/>
        <v>380</v>
      </c>
      <c r="C396" s="28" t="s">
        <v>538</v>
      </c>
      <c r="D396" s="28" t="s">
        <v>539</v>
      </c>
      <c r="E396" s="29" t="s">
        <v>35</v>
      </c>
      <c r="F396" s="29" t="s">
        <v>36</v>
      </c>
      <c r="G396" s="50">
        <v>30</v>
      </c>
      <c r="H396" s="5"/>
      <c r="I396" s="107">
        <f t="shared" si="21"/>
        <v>0</v>
      </c>
      <c r="J396" s="100"/>
    </row>
    <row r="397" spans="1:10" ht="39" thickBot="1">
      <c r="A397" s="128"/>
      <c r="B397" s="35">
        <f t="shared" si="22"/>
        <v>381</v>
      </c>
      <c r="C397" s="32" t="s">
        <v>540</v>
      </c>
      <c r="D397" s="32" t="s">
        <v>541</v>
      </c>
      <c r="E397" s="33" t="s">
        <v>35</v>
      </c>
      <c r="F397" s="33" t="s">
        <v>36</v>
      </c>
      <c r="G397" s="51">
        <v>30</v>
      </c>
      <c r="H397" s="11"/>
      <c r="I397" s="108">
        <f t="shared" si="21"/>
        <v>0</v>
      </c>
      <c r="J397" s="101"/>
    </row>
    <row r="398" spans="1:10" ht="102">
      <c r="A398" s="118" t="s">
        <v>542</v>
      </c>
      <c r="B398" s="34">
        <f t="shared" si="22"/>
        <v>382</v>
      </c>
      <c r="C398" s="26" t="s">
        <v>1004</v>
      </c>
      <c r="D398" s="26" t="s">
        <v>1005</v>
      </c>
      <c r="E398" s="27" t="s">
        <v>35</v>
      </c>
      <c r="F398" s="27" t="s">
        <v>36</v>
      </c>
      <c r="G398" s="76">
        <v>5</v>
      </c>
      <c r="H398" s="2"/>
      <c r="I398" s="106">
        <f t="shared" si="21"/>
        <v>0</v>
      </c>
      <c r="J398" s="99"/>
    </row>
    <row r="399" spans="1:10" ht="25.5">
      <c r="A399" s="119"/>
      <c r="B399" s="31">
        <f t="shared" si="22"/>
        <v>383</v>
      </c>
      <c r="C399" s="28" t="s">
        <v>543</v>
      </c>
      <c r="D399" s="28" t="s">
        <v>544</v>
      </c>
      <c r="E399" s="29" t="s">
        <v>10</v>
      </c>
      <c r="F399" s="29" t="s">
        <v>545</v>
      </c>
      <c r="G399" s="70">
        <v>20</v>
      </c>
      <c r="H399" s="5"/>
      <c r="I399" s="107">
        <f t="shared" si="21"/>
        <v>0</v>
      </c>
      <c r="J399" s="100"/>
    </row>
    <row r="400" spans="1:10" ht="153">
      <c r="A400" s="119"/>
      <c r="B400" s="31">
        <f t="shared" si="22"/>
        <v>384</v>
      </c>
      <c r="C400" s="28" t="s">
        <v>546</v>
      </c>
      <c r="D400" s="28" t="s">
        <v>1007</v>
      </c>
      <c r="E400" s="29" t="s">
        <v>35</v>
      </c>
      <c r="F400" s="29" t="s">
        <v>36</v>
      </c>
      <c r="G400" s="70">
        <v>10</v>
      </c>
      <c r="H400" s="5"/>
      <c r="I400" s="107">
        <f t="shared" si="21"/>
        <v>0</v>
      </c>
      <c r="J400" s="100"/>
    </row>
    <row r="401" spans="1:10" ht="140.25">
      <c r="A401" s="119"/>
      <c r="B401" s="31">
        <f t="shared" si="22"/>
        <v>385</v>
      </c>
      <c r="C401" s="28" t="s">
        <v>547</v>
      </c>
      <c r="D401" s="28" t="s">
        <v>1006</v>
      </c>
      <c r="E401" s="29" t="s">
        <v>35</v>
      </c>
      <c r="F401" s="29" t="s">
        <v>36</v>
      </c>
      <c r="G401" s="70">
        <v>10</v>
      </c>
      <c r="H401" s="5"/>
      <c r="I401" s="107">
        <f t="shared" si="21"/>
        <v>0</v>
      </c>
      <c r="J401" s="100"/>
    </row>
    <row r="402" spans="1:10" ht="25.5">
      <c r="A402" s="119"/>
      <c r="B402" s="31">
        <f aca="true" t="shared" si="23" ref="B402:B433">SUM(B401+1)</f>
        <v>386</v>
      </c>
      <c r="C402" s="28" t="s">
        <v>548</v>
      </c>
      <c r="D402" s="28" t="s">
        <v>549</v>
      </c>
      <c r="E402" s="29" t="s">
        <v>35</v>
      </c>
      <c r="F402" s="29" t="s">
        <v>36</v>
      </c>
      <c r="G402" s="70">
        <v>5</v>
      </c>
      <c r="H402" s="5"/>
      <c r="I402" s="107">
        <f t="shared" si="21"/>
        <v>0</v>
      </c>
      <c r="J402" s="100"/>
    </row>
    <row r="403" spans="1:10" ht="38.25">
      <c r="A403" s="119"/>
      <c r="B403" s="31">
        <f t="shared" si="23"/>
        <v>387</v>
      </c>
      <c r="C403" s="28" t="s">
        <v>550</v>
      </c>
      <c r="D403" s="28" t="s">
        <v>1008</v>
      </c>
      <c r="E403" s="29" t="s">
        <v>35</v>
      </c>
      <c r="F403" s="29" t="s">
        <v>36</v>
      </c>
      <c r="G403" s="70">
        <v>100</v>
      </c>
      <c r="H403" s="5"/>
      <c r="I403" s="107">
        <f t="shared" si="21"/>
        <v>0</v>
      </c>
      <c r="J403" s="100"/>
    </row>
    <row r="404" spans="1:10" ht="25.5">
      <c r="A404" s="119"/>
      <c r="B404" s="31">
        <f t="shared" si="23"/>
        <v>388</v>
      </c>
      <c r="C404" s="28" t="s">
        <v>551</v>
      </c>
      <c r="D404" s="28" t="s">
        <v>552</v>
      </c>
      <c r="E404" s="29" t="s">
        <v>10</v>
      </c>
      <c r="F404" s="29" t="s">
        <v>553</v>
      </c>
      <c r="G404" s="70">
        <v>100</v>
      </c>
      <c r="H404" s="5"/>
      <c r="I404" s="107">
        <f t="shared" si="21"/>
        <v>0</v>
      </c>
      <c r="J404" s="100"/>
    </row>
    <row r="405" spans="1:10" ht="25.5">
      <c r="A405" s="119"/>
      <c r="B405" s="31">
        <f t="shared" si="23"/>
        <v>389</v>
      </c>
      <c r="C405" s="28" t="s">
        <v>697</v>
      </c>
      <c r="D405" s="28" t="s">
        <v>1009</v>
      </c>
      <c r="E405" s="29" t="s">
        <v>10</v>
      </c>
      <c r="F405" s="29" t="s">
        <v>59</v>
      </c>
      <c r="G405" s="70">
        <v>10</v>
      </c>
      <c r="H405" s="5"/>
      <c r="I405" s="107">
        <f t="shared" si="21"/>
        <v>0</v>
      </c>
      <c r="J405" s="100"/>
    </row>
    <row r="406" spans="1:10" ht="25.5">
      <c r="A406" s="119"/>
      <c r="B406" s="31">
        <f t="shared" si="23"/>
        <v>390</v>
      </c>
      <c r="C406" s="28" t="s">
        <v>1010</v>
      </c>
      <c r="D406" s="28" t="s">
        <v>1011</v>
      </c>
      <c r="E406" s="29" t="s">
        <v>10</v>
      </c>
      <c r="F406" s="29" t="s">
        <v>187</v>
      </c>
      <c r="G406" s="70">
        <v>50</v>
      </c>
      <c r="H406" s="5"/>
      <c r="I406" s="107">
        <f t="shared" si="21"/>
        <v>0</v>
      </c>
      <c r="J406" s="100"/>
    </row>
    <row r="407" spans="1:10" ht="38.25">
      <c r="A407" s="119"/>
      <c r="B407" s="31">
        <f t="shared" si="23"/>
        <v>391</v>
      </c>
      <c r="C407" s="28" t="s">
        <v>698</v>
      </c>
      <c r="D407" s="28" t="s">
        <v>1012</v>
      </c>
      <c r="E407" s="29" t="s">
        <v>10</v>
      </c>
      <c r="F407" s="29" t="s">
        <v>595</v>
      </c>
      <c r="G407" s="70">
        <v>30</v>
      </c>
      <c r="H407" s="5"/>
      <c r="I407" s="107">
        <f t="shared" si="21"/>
        <v>0</v>
      </c>
      <c r="J407" s="100"/>
    </row>
    <row r="408" spans="1:10" ht="38.25">
      <c r="A408" s="119"/>
      <c r="B408" s="31">
        <f t="shared" si="23"/>
        <v>392</v>
      </c>
      <c r="C408" s="28" t="s">
        <v>554</v>
      </c>
      <c r="D408" s="28" t="s">
        <v>1013</v>
      </c>
      <c r="E408" s="29" t="s">
        <v>35</v>
      </c>
      <c r="F408" s="29" t="s">
        <v>555</v>
      </c>
      <c r="G408" s="70">
        <v>30</v>
      </c>
      <c r="H408" s="5"/>
      <c r="I408" s="107">
        <f t="shared" si="21"/>
        <v>0</v>
      </c>
      <c r="J408" s="100"/>
    </row>
    <row r="409" spans="1:10" ht="51">
      <c r="A409" s="119"/>
      <c r="B409" s="31">
        <f t="shared" si="23"/>
        <v>393</v>
      </c>
      <c r="C409" s="28" t="s">
        <v>556</v>
      </c>
      <c r="D409" s="28" t="s">
        <v>1014</v>
      </c>
      <c r="E409" s="29" t="s">
        <v>35</v>
      </c>
      <c r="F409" s="29" t="s">
        <v>36</v>
      </c>
      <c r="G409" s="70">
        <v>50</v>
      </c>
      <c r="H409" s="5"/>
      <c r="I409" s="107">
        <f t="shared" si="21"/>
        <v>0</v>
      </c>
      <c r="J409" s="100"/>
    </row>
    <row r="410" spans="1:10" ht="38.25">
      <c r="A410" s="119"/>
      <c r="B410" s="31">
        <f t="shared" si="23"/>
        <v>394</v>
      </c>
      <c r="C410" s="28" t="s">
        <v>557</v>
      </c>
      <c r="D410" s="28" t="s">
        <v>1015</v>
      </c>
      <c r="E410" s="29" t="s">
        <v>35</v>
      </c>
      <c r="F410" s="29" t="s">
        <v>36</v>
      </c>
      <c r="G410" s="70">
        <v>100</v>
      </c>
      <c r="H410" s="5"/>
      <c r="I410" s="107">
        <f t="shared" si="21"/>
        <v>0</v>
      </c>
      <c r="J410" s="100"/>
    </row>
    <row r="411" spans="1:10" ht="38.25">
      <c r="A411" s="119"/>
      <c r="B411" s="31">
        <f t="shared" si="23"/>
        <v>395</v>
      </c>
      <c r="C411" s="28" t="s">
        <v>558</v>
      </c>
      <c r="D411" s="28" t="s">
        <v>559</v>
      </c>
      <c r="E411" s="29" t="s">
        <v>35</v>
      </c>
      <c r="F411" s="29" t="s">
        <v>36</v>
      </c>
      <c r="G411" s="70">
        <v>5</v>
      </c>
      <c r="H411" s="5"/>
      <c r="I411" s="107">
        <f t="shared" si="21"/>
        <v>0</v>
      </c>
      <c r="J411" s="100"/>
    </row>
    <row r="412" spans="1:10" ht="38.25">
      <c r="A412" s="119"/>
      <c r="B412" s="31">
        <f t="shared" si="23"/>
        <v>396</v>
      </c>
      <c r="C412" s="28" t="s">
        <v>560</v>
      </c>
      <c r="D412" s="28" t="s">
        <v>561</v>
      </c>
      <c r="E412" s="29" t="s">
        <v>35</v>
      </c>
      <c r="F412" s="29" t="s">
        <v>36</v>
      </c>
      <c r="G412" s="70">
        <v>5</v>
      </c>
      <c r="H412" s="5"/>
      <c r="I412" s="107">
        <f t="shared" si="21"/>
        <v>0</v>
      </c>
      <c r="J412" s="100"/>
    </row>
    <row r="413" spans="1:10" ht="64.5" thickBot="1">
      <c r="A413" s="120"/>
      <c r="B413" s="35">
        <f t="shared" si="23"/>
        <v>397</v>
      </c>
      <c r="C413" s="32" t="s">
        <v>562</v>
      </c>
      <c r="D413" s="32" t="s">
        <v>1016</v>
      </c>
      <c r="E413" s="33" t="s">
        <v>10</v>
      </c>
      <c r="F413" s="33" t="s">
        <v>67</v>
      </c>
      <c r="G413" s="75">
        <v>10</v>
      </c>
      <c r="H413" s="11"/>
      <c r="I413" s="108">
        <f t="shared" si="21"/>
        <v>0</v>
      </c>
      <c r="J413" s="101"/>
    </row>
    <row r="414" spans="1:10" ht="25.5">
      <c r="A414" s="131" t="s">
        <v>563</v>
      </c>
      <c r="B414" s="34">
        <f t="shared" si="23"/>
        <v>398</v>
      </c>
      <c r="C414" s="54" t="s">
        <v>564</v>
      </c>
      <c r="D414" s="41" t="s">
        <v>1017</v>
      </c>
      <c r="E414" s="27" t="s">
        <v>35</v>
      </c>
      <c r="F414" s="27" t="s">
        <v>36</v>
      </c>
      <c r="G414" s="76">
        <v>200</v>
      </c>
      <c r="H414" s="2"/>
      <c r="I414" s="106">
        <f t="shared" si="21"/>
        <v>0</v>
      </c>
      <c r="J414" s="99"/>
    </row>
    <row r="415" spans="1:10" ht="25.5">
      <c r="A415" s="132"/>
      <c r="B415" s="31">
        <f t="shared" si="23"/>
        <v>399</v>
      </c>
      <c r="C415" s="21" t="s">
        <v>565</v>
      </c>
      <c r="D415" s="88" t="s">
        <v>1018</v>
      </c>
      <c r="E415" s="29" t="s">
        <v>35</v>
      </c>
      <c r="F415" s="29" t="s">
        <v>36</v>
      </c>
      <c r="G415" s="70">
        <v>50</v>
      </c>
      <c r="H415" s="5"/>
      <c r="I415" s="107">
        <f t="shared" si="21"/>
        <v>0</v>
      </c>
      <c r="J415" s="100"/>
    </row>
    <row r="416" spans="1:10" ht="25.5">
      <c r="A416" s="132"/>
      <c r="B416" s="31">
        <f t="shared" si="23"/>
        <v>400</v>
      </c>
      <c r="C416" s="21" t="s">
        <v>566</v>
      </c>
      <c r="D416" s="88" t="s">
        <v>1019</v>
      </c>
      <c r="E416" s="29" t="s">
        <v>35</v>
      </c>
      <c r="F416" s="29" t="s">
        <v>36</v>
      </c>
      <c r="G416" s="70">
        <v>50</v>
      </c>
      <c r="H416" s="5"/>
      <c r="I416" s="107">
        <f t="shared" si="21"/>
        <v>0</v>
      </c>
      <c r="J416" s="100"/>
    </row>
    <row r="417" spans="1:10" ht="25.5">
      <c r="A417" s="132"/>
      <c r="B417" s="31">
        <f t="shared" si="23"/>
        <v>401</v>
      </c>
      <c r="C417" s="21" t="s">
        <v>1020</v>
      </c>
      <c r="D417" s="88" t="s">
        <v>567</v>
      </c>
      <c r="E417" s="29" t="s">
        <v>35</v>
      </c>
      <c r="F417" s="29" t="s">
        <v>36</v>
      </c>
      <c r="G417" s="70">
        <v>50</v>
      </c>
      <c r="H417" s="5"/>
      <c r="I417" s="107">
        <f t="shared" si="21"/>
        <v>0</v>
      </c>
      <c r="J417" s="100"/>
    </row>
    <row r="418" spans="1:10" ht="63.75">
      <c r="A418" s="132"/>
      <c r="B418" s="31">
        <f t="shared" si="23"/>
        <v>402</v>
      </c>
      <c r="C418" s="21" t="s">
        <v>568</v>
      </c>
      <c r="D418" s="88" t="s">
        <v>1021</v>
      </c>
      <c r="E418" s="29" t="s">
        <v>35</v>
      </c>
      <c r="F418" s="29" t="s">
        <v>36</v>
      </c>
      <c r="G418" s="70">
        <v>20</v>
      </c>
      <c r="H418" s="5"/>
      <c r="I418" s="107">
        <f t="shared" si="21"/>
        <v>0</v>
      </c>
      <c r="J418" s="100"/>
    </row>
    <row r="419" spans="1:10" ht="25.5">
      <c r="A419" s="132"/>
      <c r="B419" s="31">
        <f t="shared" si="23"/>
        <v>403</v>
      </c>
      <c r="C419" s="89" t="s">
        <v>569</v>
      </c>
      <c r="D419" s="88" t="s">
        <v>570</v>
      </c>
      <c r="E419" s="29" t="s">
        <v>35</v>
      </c>
      <c r="F419" s="29" t="s">
        <v>36</v>
      </c>
      <c r="G419" s="70">
        <v>50</v>
      </c>
      <c r="H419" s="5"/>
      <c r="I419" s="107">
        <f t="shared" si="21"/>
        <v>0</v>
      </c>
      <c r="J419" s="100"/>
    </row>
    <row r="420" spans="1:10" ht="38.25">
      <c r="A420" s="132"/>
      <c r="B420" s="31">
        <f t="shared" si="23"/>
        <v>404</v>
      </c>
      <c r="C420" s="21" t="s">
        <v>571</v>
      </c>
      <c r="D420" s="88" t="s">
        <v>572</v>
      </c>
      <c r="E420" s="29" t="s">
        <v>35</v>
      </c>
      <c r="F420" s="29" t="s">
        <v>36</v>
      </c>
      <c r="G420" s="70">
        <v>20</v>
      </c>
      <c r="H420" s="5"/>
      <c r="I420" s="107">
        <f t="shared" si="21"/>
        <v>0</v>
      </c>
      <c r="J420" s="100"/>
    </row>
    <row r="421" spans="1:10" ht="38.25">
      <c r="A421" s="132"/>
      <c r="B421" s="31">
        <f t="shared" si="23"/>
        <v>405</v>
      </c>
      <c r="C421" s="21" t="s">
        <v>573</v>
      </c>
      <c r="D421" s="88" t="s">
        <v>574</v>
      </c>
      <c r="E421" s="29" t="s">
        <v>35</v>
      </c>
      <c r="F421" s="29" t="s">
        <v>36</v>
      </c>
      <c r="G421" s="70">
        <v>50</v>
      </c>
      <c r="H421" s="5"/>
      <c r="I421" s="107">
        <f t="shared" si="21"/>
        <v>0</v>
      </c>
      <c r="J421" s="100"/>
    </row>
    <row r="422" spans="1:10" ht="38.25">
      <c r="A422" s="132"/>
      <c r="B422" s="31">
        <f t="shared" si="23"/>
        <v>406</v>
      </c>
      <c r="C422" s="90" t="s">
        <v>1150</v>
      </c>
      <c r="D422" s="88" t="s">
        <v>1022</v>
      </c>
      <c r="E422" s="29" t="s">
        <v>35</v>
      </c>
      <c r="F422" s="29" t="s">
        <v>36</v>
      </c>
      <c r="G422" s="70">
        <v>10</v>
      </c>
      <c r="H422" s="5"/>
      <c r="I422" s="107">
        <f t="shared" si="21"/>
        <v>0</v>
      </c>
      <c r="J422" s="100"/>
    </row>
    <row r="423" spans="1:10" ht="38.25">
      <c r="A423" s="132"/>
      <c r="B423" s="31">
        <f t="shared" si="23"/>
        <v>407</v>
      </c>
      <c r="C423" s="90" t="s">
        <v>575</v>
      </c>
      <c r="D423" s="88" t="s">
        <v>576</v>
      </c>
      <c r="E423" s="29" t="s">
        <v>35</v>
      </c>
      <c r="F423" s="29" t="s">
        <v>36</v>
      </c>
      <c r="G423" s="70">
        <v>10</v>
      </c>
      <c r="H423" s="5"/>
      <c r="I423" s="107">
        <f t="shared" si="21"/>
        <v>0</v>
      </c>
      <c r="J423" s="100"/>
    </row>
    <row r="424" spans="1:10" ht="51">
      <c r="A424" s="132"/>
      <c r="B424" s="31">
        <f t="shared" si="23"/>
        <v>408</v>
      </c>
      <c r="C424" s="90" t="s">
        <v>577</v>
      </c>
      <c r="D424" s="88" t="s">
        <v>578</v>
      </c>
      <c r="E424" s="29" t="s">
        <v>35</v>
      </c>
      <c r="F424" s="29" t="s">
        <v>36</v>
      </c>
      <c r="G424" s="70">
        <v>20</v>
      </c>
      <c r="H424" s="5"/>
      <c r="I424" s="107">
        <f t="shared" si="21"/>
        <v>0</v>
      </c>
      <c r="J424" s="100"/>
    </row>
    <row r="425" spans="1:10" ht="51">
      <c r="A425" s="132"/>
      <c r="B425" s="31">
        <f t="shared" si="23"/>
        <v>409</v>
      </c>
      <c r="C425" s="90" t="s">
        <v>579</v>
      </c>
      <c r="D425" s="88" t="s">
        <v>580</v>
      </c>
      <c r="E425" s="29" t="s">
        <v>35</v>
      </c>
      <c r="F425" s="29" t="s">
        <v>36</v>
      </c>
      <c r="G425" s="70">
        <v>50</v>
      </c>
      <c r="H425" s="5"/>
      <c r="I425" s="107">
        <f t="shared" si="21"/>
        <v>0</v>
      </c>
      <c r="J425" s="100"/>
    </row>
    <row r="426" spans="1:10" ht="38.25">
      <c r="A426" s="132"/>
      <c r="B426" s="31">
        <f t="shared" si="23"/>
        <v>410</v>
      </c>
      <c r="C426" s="90" t="s">
        <v>1151</v>
      </c>
      <c r="D426" s="88" t="s">
        <v>1152</v>
      </c>
      <c r="E426" s="29" t="s">
        <v>35</v>
      </c>
      <c r="F426" s="29" t="s">
        <v>36</v>
      </c>
      <c r="G426" s="70">
        <v>50</v>
      </c>
      <c r="H426" s="5"/>
      <c r="I426" s="107">
        <f t="shared" si="21"/>
        <v>0</v>
      </c>
      <c r="J426" s="100"/>
    </row>
    <row r="427" spans="1:10" ht="39" thickBot="1">
      <c r="A427" s="133"/>
      <c r="B427" s="35">
        <f t="shared" si="23"/>
        <v>411</v>
      </c>
      <c r="C427" s="91" t="s">
        <v>581</v>
      </c>
      <c r="D427" s="42" t="s">
        <v>582</v>
      </c>
      <c r="E427" s="33" t="s">
        <v>35</v>
      </c>
      <c r="F427" s="33" t="s">
        <v>36</v>
      </c>
      <c r="G427" s="75">
        <v>30</v>
      </c>
      <c r="H427" s="11"/>
      <c r="I427" s="108">
        <f t="shared" si="21"/>
        <v>0</v>
      </c>
      <c r="J427" s="101"/>
    </row>
    <row r="428" spans="1:10" ht="51">
      <c r="A428" s="123" t="s">
        <v>583</v>
      </c>
      <c r="B428" s="34">
        <f t="shared" si="23"/>
        <v>412</v>
      </c>
      <c r="C428" s="26" t="s">
        <v>584</v>
      </c>
      <c r="D428" s="26" t="s">
        <v>585</v>
      </c>
      <c r="E428" s="27" t="s">
        <v>35</v>
      </c>
      <c r="F428" s="27" t="s">
        <v>36</v>
      </c>
      <c r="G428" s="49">
        <v>30</v>
      </c>
      <c r="H428" s="2"/>
      <c r="I428" s="106">
        <f t="shared" si="21"/>
        <v>0</v>
      </c>
      <c r="J428" s="99"/>
    </row>
    <row r="429" spans="1:10" ht="51">
      <c r="A429" s="124"/>
      <c r="B429" s="31">
        <f t="shared" si="23"/>
        <v>413</v>
      </c>
      <c r="C429" s="28" t="s">
        <v>586</v>
      </c>
      <c r="D429" s="28" t="s">
        <v>1023</v>
      </c>
      <c r="E429" s="29" t="s">
        <v>35</v>
      </c>
      <c r="F429" s="29" t="s">
        <v>36</v>
      </c>
      <c r="G429" s="50">
        <v>30</v>
      </c>
      <c r="H429" s="5"/>
      <c r="I429" s="107">
        <f t="shared" si="21"/>
        <v>0</v>
      </c>
      <c r="J429" s="100"/>
    </row>
    <row r="430" spans="1:10" ht="63.75">
      <c r="A430" s="124"/>
      <c r="B430" s="31">
        <f t="shared" si="23"/>
        <v>414</v>
      </c>
      <c r="C430" s="28" t="s">
        <v>587</v>
      </c>
      <c r="D430" s="28" t="s">
        <v>1024</v>
      </c>
      <c r="E430" s="29" t="s">
        <v>35</v>
      </c>
      <c r="F430" s="29" t="s">
        <v>36</v>
      </c>
      <c r="G430" s="50" t="s">
        <v>1025</v>
      </c>
      <c r="H430" s="5"/>
      <c r="I430" s="107">
        <f t="shared" si="21"/>
        <v>0</v>
      </c>
      <c r="J430" s="100"/>
    </row>
    <row r="431" spans="1:10" ht="63.75">
      <c r="A431" s="124"/>
      <c r="B431" s="31">
        <f t="shared" si="23"/>
        <v>415</v>
      </c>
      <c r="C431" s="28" t="s">
        <v>588</v>
      </c>
      <c r="D431" s="28" t="s">
        <v>1026</v>
      </c>
      <c r="E431" s="29" t="s">
        <v>35</v>
      </c>
      <c r="F431" s="29" t="s">
        <v>36</v>
      </c>
      <c r="G431" s="50" t="s">
        <v>1025</v>
      </c>
      <c r="H431" s="5"/>
      <c r="I431" s="107">
        <f t="shared" si="21"/>
        <v>0</v>
      </c>
      <c r="J431" s="100"/>
    </row>
    <row r="432" spans="1:10" ht="51">
      <c r="A432" s="124"/>
      <c r="B432" s="31">
        <f t="shared" si="23"/>
        <v>416</v>
      </c>
      <c r="C432" s="84" t="s">
        <v>589</v>
      </c>
      <c r="D432" s="88" t="s">
        <v>590</v>
      </c>
      <c r="E432" s="29" t="s">
        <v>10</v>
      </c>
      <c r="F432" s="29" t="s">
        <v>122</v>
      </c>
      <c r="G432" s="50">
        <v>10</v>
      </c>
      <c r="H432" s="5"/>
      <c r="I432" s="107">
        <f t="shared" si="21"/>
        <v>0</v>
      </c>
      <c r="J432" s="100"/>
    </row>
    <row r="433" spans="1:10" ht="89.25">
      <c r="A433" s="124"/>
      <c r="B433" s="31">
        <f t="shared" si="23"/>
        <v>417</v>
      </c>
      <c r="C433" s="28" t="s">
        <v>591</v>
      </c>
      <c r="D433" s="28" t="s">
        <v>612</v>
      </c>
      <c r="E433" s="29" t="s">
        <v>35</v>
      </c>
      <c r="F433" s="29" t="s">
        <v>36</v>
      </c>
      <c r="G433" s="50" t="s">
        <v>603</v>
      </c>
      <c r="H433" s="5"/>
      <c r="I433" s="107">
        <f t="shared" si="21"/>
        <v>0</v>
      </c>
      <c r="J433" s="100"/>
    </row>
    <row r="434" spans="1:10" ht="51">
      <c r="A434" s="124"/>
      <c r="B434" s="31">
        <f aca="true" t="shared" si="24" ref="B434:B451">SUM(B433+1)</f>
        <v>418</v>
      </c>
      <c r="C434" s="28" t="s">
        <v>591</v>
      </c>
      <c r="D434" s="28" t="s">
        <v>592</v>
      </c>
      <c r="E434" s="29" t="s">
        <v>35</v>
      </c>
      <c r="F434" s="29" t="s">
        <v>36</v>
      </c>
      <c r="G434" s="50" t="s">
        <v>603</v>
      </c>
      <c r="H434" s="5"/>
      <c r="I434" s="107">
        <f t="shared" si="21"/>
        <v>0</v>
      </c>
      <c r="J434" s="100"/>
    </row>
    <row r="435" spans="1:10" ht="25.5">
      <c r="A435" s="124"/>
      <c r="B435" s="31">
        <f t="shared" si="24"/>
        <v>419</v>
      </c>
      <c r="C435" s="28" t="s">
        <v>593</v>
      </c>
      <c r="D435" s="28" t="s">
        <v>594</v>
      </c>
      <c r="E435" s="29" t="s">
        <v>10</v>
      </c>
      <c r="F435" s="29" t="s">
        <v>595</v>
      </c>
      <c r="G435" s="50">
        <v>20</v>
      </c>
      <c r="H435" s="5"/>
      <c r="I435" s="107">
        <f t="shared" si="21"/>
        <v>0</v>
      </c>
      <c r="J435" s="100"/>
    </row>
    <row r="436" spans="1:10" ht="25.5">
      <c r="A436" s="124"/>
      <c r="B436" s="31">
        <f t="shared" si="24"/>
        <v>420</v>
      </c>
      <c r="C436" s="28" t="s">
        <v>596</v>
      </c>
      <c r="D436" s="28" t="s">
        <v>1027</v>
      </c>
      <c r="E436" s="29" t="s">
        <v>10</v>
      </c>
      <c r="F436" s="29" t="s">
        <v>597</v>
      </c>
      <c r="G436" s="50">
        <v>2</v>
      </c>
      <c r="H436" s="5"/>
      <c r="I436" s="107">
        <f t="shared" si="21"/>
        <v>0</v>
      </c>
      <c r="J436" s="100"/>
    </row>
    <row r="437" spans="1:10" ht="38.25">
      <c r="A437" s="124"/>
      <c r="B437" s="31">
        <f t="shared" si="24"/>
        <v>421</v>
      </c>
      <c r="C437" s="28" t="s">
        <v>611</v>
      </c>
      <c r="D437" s="28" t="s">
        <v>598</v>
      </c>
      <c r="E437" s="29" t="s">
        <v>35</v>
      </c>
      <c r="F437" s="29" t="s">
        <v>36</v>
      </c>
      <c r="G437" s="50">
        <v>20</v>
      </c>
      <c r="H437" s="5"/>
      <c r="I437" s="107">
        <f aca="true" t="shared" si="25" ref="I437:I511">SUM(G437*H437*2)</f>
        <v>0</v>
      </c>
      <c r="J437" s="100"/>
    </row>
    <row r="438" spans="1:10" ht="51">
      <c r="A438" s="124"/>
      <c r="B438" s="31">
        <f t="shared" si="24"/>
        <v>422</v>
      </c>
      <c r="C438" s="28" t="s">
        <v>599</v>
      </c>
      <c r="D438" s="77" t="s">
        <v>1028</v>
      </c>
      <c r="E438" s="29" t="s">
        <v>43</v>
      </c>
      <c r="F438" s="29" t="s">
        <v>36</v>
      </c>
      <c r="G438" s="50">
        <v>20</v>
      </c>
      <c r="H438" s="5"/>
      <c r="I438" s="107">
        <f t="shared" si="25"/>
        <v>0</v>
      </c>
      <c r="J438" s="100"/>
    </row>
    <row r="439" spans="1:10" ht="63.75">
      <c r="A439" s="124"/>
      <c r="B439" s="31">
        <f t="shared" si="24"/>
        <v>423</v>
      </c>
      <c r="C439" s="28" t="s">
        <v>600</v>
      </c>
      <c r="D439" s="77" t="s">
        <v>1029</v>
      </c>
      <c r="E439" s="29" t="s">
        <v>43</v>
      </c>
      <c r="F439" s="29" t="s">
        <v>36</v>
      </c>
      <c r="G439" s="50" t="s">
        <v>601</v>
      </c>
      <c r="H439" s="5"/>
      <c r="I439" s="107">
        <f t="shared" si="25"/>
        <v>0</v>
      </c>
      <c r="J439" s="100"/>
    </row>
    <row r="440" spans="1:10" ht="63.75">
      <c r="A440" s="124"/>
      <c r="B440" s="31">
        <f t="shared" si="24"/>
        <v>424</v>
      </c>
      <c r="C440" s="28" t="s">
        <v>602</v>
      </c>
      <c r="D440" s="77" t="s">
        <v>1030</v>
      </c>
      <c r="E440" s="29" t="s">
        <v>43</v>
      </c>
      <c r="F440" s="29" t="s">
        <v>36</v>
      </c>
      <c r="G440" s="50" t="s">
        <v>603</v>
      </c>
      <c r="H440" s="5"/>
      <c r="I440" s="107">
        <f t="shared" si="25"/>
        <v>0</v>
      </c>
      <c r="J440" s="100"/>
    </row>
    <row r="441" spans="1:10" ht="63.75">
      <c r="A441" s="124"/>
      <c r="B441" s="31">
        <f t="shared" si="24"/>
        <v>425</v>
      </c>
      <c r="C441" s="28" t="s">
        <v>604</v>
      </c>
      <c r="D441" s="77" t="s">
        <v>1030</v>
      </c>
      <c r="E441" s="29" t="s">
        <v>43</v>
      </c>
      <c r="F441" s="29" t="s">
        <v>36</v>
      </c>
      <c r="G441" s="50" t="s">
        <v>605</v>
      </c>
      <c r="H441" s="5"/>
      <c r="I441" s="107">
        <f t="shared" si="25"/>
        <v>0</v>
      </c>
      <c r="J441" s="100"/>
    </row>
    <row r="442" spans="1:10" ht="25.5">
      <c r="A442" s="124"/>
      <c r="B442" s="31">
        <f t="shared" si="24"/>
        <v>426</v>
      </c>
      <c r="C442" s="28" t="s">
        <v>1119</v>
      </c>
      <c r="D442" s="77" t="s">
        <v>1120</v>
      </c>
      <c r="E442" s="29" t="s">
        <v>35</v>
      </c>
      <c r="F442" s="29" t="s">
        <v>36</v>
      </c>
      <c r="G442" s="50" t="s">
        <v>1121</v>
      </c>
      <c r="H442" s="5"/>
      <c r="I442" s="107">
        <f t="shared" si="25"/>
        <v>0</v>
      </c>
      <c r="J442" s="100"/>
    </row>
    <row r="443" spans="1:10" ht="51">
      <c r="A443" s="124"/>
      <c r="B443" s="31">
        <f t="shared" si="24"/>
        <v>427</v>
      </c>
      <c r="C443" s="28" t="s">
        <v>704</v>
      </c>
      <c r="D443" s="77" t="s">
        <v>1031</v>
      </c>
      <c r="E443" s="29" t="s">
        <v>43</v>
      </c>
      <c r="F443" s="29" t="s">
        <v>705</v>
      </c>
      <c r="G443" s="50" t="s">
        <v>706</v>
      </c>
      <c r="H443" s="5"/>
      <c r="I443" s="107">
        <f t="shared" si="25"/>
        <v>0</v>
      </c>
      <c r="J443" s="100"/>
    </row>
    <row r="444" spans="1:10" ht="76.5">
      <c r="A444" s="124"/>
      <c r="B444" s="31">
        <f>SUM(B441+1)</f>
        <v>426</v>
      </c>
      <c r="C444" s="28" t="s">
        <v>606</v>
      </c>
      <c r="D444" s="28" t="s">
        <v>702</v>
      </c>
      <c r="E444" s="29" t="s">
        <v>35</v>
      </c>
      <c r="F444" s="29" t="s">
        <v>607</v>
      </c>
      <c r="G444" s="50" t="s">
        <v>1032</v>
      </c>
      <c r="H444" s="5"/>
      <c r="I444" s="107">
        <f t="shared" si="25"/>
        <v>0</v>
      </c>
      <c r="J444" s="100"/>
    </row>
    <row r="445" spans="1:10" ht="102">
      <c r="A445" s="124"/>
      <c r="B445" s="31">
        <f t="shared" si="24"/>
        <v>427</v>
      </c>
      <c r="C445" s="28" t="s">
        <v>608</v>
      </c>
      <c r="D445" s="28" t="s">
        <v>701</v>
      </c>
      <c r="E445" s="29" t="s">
        <v>35</v>
      </c>
      <c r="F445" s="29" t="s">
        <v>607</v>
      </c>
      <c r="G445" s="50">
        <v>5</v>
      </c>
      <c r="H445" s="5"/>
      <c r="I445" s="107">
        <f t="shared" si="25"/>
        <v>0</v>
      </c>
      <c r="J445" s="100"/>
    </row>
    <row r="446" spans="1:10" ht="165.75">
      <c r="A446" s="124"/>
      <c r="B446" s="31">
        <f t="shared" si="24"/>
        <v>428</v>
      </c>
      <c r="C446" s="28" t="s">
        <v>703</v>
      </c>
      <c r="D446" s="28" t="s">
        <v>1033</v>
      </c>
      <c r="E446" s="29" t="s">
        <v>10</v>
      </c>
      <c r="F446" s="29" t="s">
        <v>59</v>
      </c>
      <c r="G446" s="50">
        <v>15</v>
      </c>
      <c r="H446" s="5"/>
      <c r="I446" s="107">
        <f t="shared" si="25"/>
        <v>0</v>
      </c>
      <c r="J446" s="100"/>
    </row>
    <row r="447" spans="1:10" ht="39" thickBot="1">
      <c r="A447" s="125"/>
      <c r="B447" s="35">
        <f t="shared" si="24"/>
        <v>429</v>
      </c>
      <c r="C447" s="87" t="s">
        <v>609</v>
      </c>
      <c r="D447" s="73" t="s">
        <v>610</v>
      </c>
      <c r="E447" s="33" t="s">
        <v>35</v>
      </c>
      <c r="F447" s="33" t="s">
        <v>555</v>
      </c>
      <c r="G447" s="92">
        <v>15</v>
      </c>
      <c r="H447" s="11"/>
      <c r="I447" s="108">
        <f t="shared" si="25"/>
        <v>0</v>
      </c>
      <c r="J447" s="101"/>
    </row>
    <row r="448" spans="1:10" ht="140.25" customHeight="1">
      <c r="A448" s="126" t="s">
        <v>1139</v>
      </c>
      <c r="B448" s="34">
        <f t="shared" si="24"/>
        <v>430</v>
      </c>
      <c r="C448" s="26" t="s">
        <v>613</v>
      </c>
      <c r="D448" s="26" t="s">
        <v>614</v>
      </c>
      <c r="E448" s="27" t="s">
        <v>10</v>
      </c>
      <c r="F448" s="27" t="s">
        <v>187</v>
      </c>
      <c r="G448" s="27">
        <v>50</v>
      </c>
      <c r="H448" s="2"/>
      <c r="I448" s="106">
        <f t="shared" si="25"/>
        <v>0</v>
      </c>
      <c r="J448" s="99"/>
    </row>
    <row r="449" spans="1:10" ht="51">
      <c r="A449" s="127"/>
      <c r="B449" s="31">
        <f t="shared" si="24"/>
        <v>431</v>
      </c>
      <c r="C449" s="28" t="s">
        <v>1138</v>
      </c>
      <c r="D449" s="28" t="s">
        <v>1034</v>
      </c>
      <c r="E449" s="29" t="s">
        <v>10</v>
      </c>
      <c r="F449" s="29" t="s">
        <v>138</v>
      </c>
      <c r="G449" s="29">
        <v>50</v>
      </c>
      <c r="H449" s="5"/>
      <c r="I449" s="107">
        <f t="shared" si="25"/>
        <v>0</v>
      </c>
      <c r="J449" s="100"/>
    </row>
    <row r="450" spans="1:10" ht="90" customHeight="1">
      <c r="A450" s="127"/>
      <c r="B450" s="31">
        <f t="shared" si="24"/>
        <v>432</v>
      </c>
      <c r="C450" s="28" t="s">
        <v>613</v>
      </c>
      <c r="D450" s="77" t="s">
        <v>617</v>
      </c>
      <c r="E450" s="29" t="s">
        <v>10</v>
      </c>
      <c r="F450" s="29" t="s">
        <v>187</v>
      </c>
      <c r="G450" s="29">
        <v>20</v>
      </c>
      <c r="H450" s="5"/>
      <c r="I450" s="107">
        <f t="shared" si="25"/>
        <v>0</v>
      </c>
      <c r="J450" s="100"/>
    </row>
    <row r="451" spans="1:10" ht="38.25">
      <c r="A451" s="127"/>
      <c r="B451" s="31">
        <f t="shared" si="24"/>
        <v>433</v>
      </c>
      <c r="C451" s="28" t="s">
        <v>615</v>
      </c>
      <c r="D451" s="28" t="s">
        <v>616</v>
      </c>
      <c r="E451" s="29" t="s">
        <v>10</v>
      </c>
      <c r="F451" s="29" t="s">
        <v>187</v>
      </c>
      <c r="G451" s="29">
        <v>100</v>
      </c>
      <c r="H451" s="5"/>
      <c r="I451" s="107">
        <f t="shared" si="25"/>
        <v>0</v>
      </c>
      <c r="J451" s="100"/>
    </row>
    <row r="452" spans="1:10" ht="102">
      <c r="A452" s="127"/>
      <c r="B452" s="31">
        <f aca="true" t="shared" si="26" ref="B452:B478">SUM(B451+1)</f>
        <v>434</v>
      </c>
      <c r="C452" s="28" t="s">
        <v>613</v>
      </c>
      <c r="D452" s="69" t="s">
        <v>1035</v>
      </c>
      <c r="E452" s="29" t="s">
        <v>10</v>
      </c>
      <c r="F452" s="29" t="s">
        <v>187</v>
      </c>
      <c r="G452" s="29">
        <v>50</v>
      </c>
      <c r="H452" s="5"/>
      <c r="I452" s="107">
        <f t="shared" si="25"/>
        <v>0</v>
      </c>
      <c r="J452" s="100"/>
    </row>
    <row r="453" spans="1:10" ht="191.25">
      <c r="A453" s="127"/>
      <c r="B453" s="31">
        <f t="shared" si="26"/>
        <v>435</v>
      </c>
      <c r="C453" s="28" t="s">
        <v>618</v>
      </c>
      <c r="D453" s="72" t="s">
        <v>619</v>
      </c>
      <c r="E453" s="29" t="s">
        <v>43</v>
      </c>
      <c r="F453" s="29" t="s">
        <v>36</v>
      </c>
      <c r="G453" s="29">
        <v>50</v>
      </c>
      <c r="H453" s="5"/>
      <c r="I453" s="107">
        <f t="shared" si="25"/>
        <v>0</v>
      </c>
      <c r="J453" s="100"/>
    </row>
    <row r="454" spans="1:10" ht="39" customHeight="1">
      <c r="A454" s="127"/>
      <c r="B454" s="31">
        <f t="shared" si="26"/>
        <v>436</v>
      </c>
      <c r="C454" s="28" t="s">
        <v>620</v>
      </c>
      <c r="D454" s="77" t="s">
        <v>621</v>
      </c>
      <c r="E454" s="29" t="s">
        <v>43</v>
      </c>
      <c r="F454" s="29" t="s">
        <v>36</v>
      </c>
      <c r="G454" s="29">
        <v>100</v>
      </c>
      <c r="H454" s="5"/>
      <c r="I454" s="107">
        <f t="shared" si="25"/>
        <v>0</v>
      </c>
      <c r="J454" s="100"/>
    </row>
    <row r="455" spans="1:10" ht="114.75">
      <c r="A455" s="127"/>
      <c r="B455" s="31">
        <f t="shared" si="26"/>
        <v>437</v>
      </c>
      <c r="C455" s="28" t="s">
        <v>622</v>
      </c>
      <c r="D455" s="72" t="s">
        <v>623</v>
      </c>
      <c r="E455" s="29" t="s">
        <v>10</v>
      </c>
      <c r="F455" s="29" t="s">
        <v>187</v>
      </c>
      <c r="G455" s="29">
        <v>2</v>
      </c>
      <c r="H455" s="5"/>
      <c r="I455" s="107">
        <f t="shared" si="25"/>
        <v>0</v>
      </c>
      <c r="J455" s="100"/>
    </row>
    <row r="456" spans="1:10" ht="51">
      <c r="A456" s="127"/>
      <c r="B456" s="31">
        <f t="shared" si="26"/>
        <v>438</v>
      </c>
      <c r="C456" s="28" t="s">
        <v>624</v>
      </c>
      <c r="D456" s="28" t="s">
        <v>625</v>
      </c>
      <c r="E456" s="29" t="s">
        <v>10</v>
      </c>
      <c r="F456" s="29" t="s">
        <v>138</v>
      </c>
      <c r="G456" s="29">
        <v>2</v>
      </c>
      <c r="H456" s="5"/>
      <c r="I456" s="107">
        <f t="shared" si="25"/>
        <v>0</v>
      </c>
      <c r="J456" s="100"/>
    </row>
    <row r="457" spans="1:10" ht="114.75">
      <c r="A457" s="127"/>
      <c r="B457" s="31">
        <f t="shared" si="26"/>
        <v>439</v>
      </c>
      <c r="C457" s="28" t="s">
        <v>1036</v>
      </c>
      <c r="D457" s="72" t="s">
        <v>627</v>
      </c>
      <c r="E457" s="29" t="s">
        <v>10</v>
      </c>
      <c r="F457" s="29" t="s">
        <v>187</v>
      </c>
      <c r="G457" s="29">
        <v>10</v>
      </c>
      <c r="H457" s="5"/>
      <c r="I457" s="107">
        <f t="shared" si="25"/>
        <v>0</v>
      </c>
      <c r="J457" s="100"/>
    </row>
    <row r="458" spans="1:10" ht="51">
      <c r="A458" s="127"/>
      <c r="B458" s="31">
        <f t="shared" si="26"/>
        <v>440</v>
      </c>
      <c r="C458" s="28" t="s">
        <v>1037</v>
      </c>
      <c r="D458" s="28" t="s">
        <v>629</v>
      </c>
      <c r="E458" s="29" t="s">
        <v>10</v>
      </c>
      <c r="F458" s="29" t="s">
        <v>187</v>
      </c>
      <c r="G458" s="29">
        <v>2</v>
      </c>
      <c r="H458" s="5"/>
      <c r="I458" s="107">
        <f t="shared" si="25"/>
        <v>0</v>
      </c>
      <c r="J458" s="100"/>
    </row>
    <row r="459" spans="1:10" ht="114.75">
      <c r="A459" s="127"/>
      <c r="B459" s="31">
        <f t="shared" si="26"/>
        <v>441</v>
      </c>
      <c r="C459" s="28" t="s">
        <v>626</v>
      </c>
      <c r="D459" s="72" t="s">
        <v>627</v>
      </c>
      <c r="E459" s="29" t="s">
        <v>10</v>
      </c>
      <c r="F459" s="29" t="s">
        <v>187</v>
      </c>
      <c r="G459" s="29">
        <v>5</v>
      </c>
      <c r="H459" s="5"/>
      <c r="I459" s="107">
        <f t="shared" si="25"/>
        <v>0</v>
      </c>
      <c r="J459" s="100"/>
    </row>
    <row r="460" spans="1:10" ht="51">
      <c r="A460" s="127"/>
      <c r="B460" s="31">
        <f t="shared" si="26"/>
        <v>442</v>
      </c>
      <c r="C460" s="28" t="s">
        <v>628</v>
      </c>
      <c r="D460" s="28" t="s">
        <v>629</v>
      </c>
      <c r="E460" s="29" t="s">
        <v>10</v>
      </c>
      <c r="F460" s="29" t="s">
        <v>187</v>
      </c>
      <c r="G460" s="29">
        <v>2</v>
      </c>
      <c r="H460" s="5"/>
      <c r="I460" s="107">
        <f t="shared" si="25"/>
        <v>0</v>
      </c>
      <c r="J460" s="100"/>
    </row>
    <row r="461" spans="1:10" ht="114.75">
      <c r="A461" s="127"/>
      <c r="B461" s="31">
        <f t="shared" si="26"/>
        <v>443</v>
      </c>
      <c r="C461" s="28" t="s">
        <v>1038</v>
      </c>
      <c r="D461" s="72" t="s">
        <v>627</v>
      </c>
      <c r="E461" s="29" t="s">
        <v>10</v>
      </c>
      <c r="F461" s="29" t="s">
        <v>138</v>
      </c>
      <c r="G461" s="29">
        <v>2</v>
      </c>
      <c r="H461" s="5"/>
      <c r="I461" s="107">
        <f t="shared" si="25"/>
        <v>0</v>
      </c>
      <c r="J461" s="100"/>
    </row>
    <row r="462" spans="1:10" ht="51">
      <c r="A462" s="127"/>
      <c r="B462" s="31">
        <f t="shared" si="26"/>
        <v>444</v>
      </c>
      <c r="C462" s="28" t="s">
        <v>1039</v>
      </c>
      <c r="D462" s="28" t="s">
        <v>629</v>
      </c>
      <c r="E462" s="29" t="s">
        <v>10</v>
      </c>
      <c r="F462" s="29" t="s">
        <v>138</v>
      </c>
      <c r="G462" s="29">
        <v>2</v>
      </c>
      <c r="H462" s="5"/>
      <c r="I462" s="107">
        <f t="shared" si="25"/>
        <v>0</v>
      </c>
      <c r="J462" s="100"/>
    </row>
    <row r="463" spans="1:10" ht="114.75">
      <c r="A463" s="127"/>
      <c r="B463" s="31">
        <f t="shared" si="26"/>
        <v>445</v>
      </c>
      <c r="C463" s="28" t="s">
        <v>630</v>
      </c>
      <c r="D463" s="72" t="s">
        <v>623</v>
      </c>
      <c r="E463" s="29" t="s">
        <v>10</v>
      </c>
      <c r="F463" s="29" t="s">
        <v>187</v>
      </c>
      <c r="G463" s="29">
        <v>5</v>
      </c>
      <c r="H463" s="5"/>
      <c r="I463" s="107">
        <f t="shared" si="25"/>
        <v>0</v>
      </c>
      <c r="J463" s="100"/>
    </row>
    <row r="464" spans="1:10" ht="51">
      <c r="A464" s="127"/>
      <c r="B464" s="31">
        <f t="shared" si="26"/>
        <v>446</v>
      </c>
      <c r="C464" s="28" t="s">
        <v>631</v>
      </c>
      <c r="D464" s="28" t="s">
        <v>632</v>
      </c>
      <c r="E464" s="29" t="s">
        <v>10</v>
      </c>
      <c r="F464" s="29" t="s">
        <v>187</v>
      </c>
      <c r="G464" s="29">
        <v>2</v>
      </c>
      <c r="H464" s="5"/>
      <c r="I464" s="107">
        <f t="shared" si="25"/>
        <v>0</v>
      </c>
      <c r="J464" s="100"/>
    </row>
    <row r="465" spans="1:10" ht="38.25">
      <c r="A465" s="127"/>
      <c r="B465" s="31">
        <f t="shared" si="26"/>
        <v>447</v>
      </c>
      <c r="C465" s="28" t="s">
        <v>1040</v>
      </c>
      <c r="D465" s="28" t="s">
        <v>1041</v>
      </c>
      <c r="E465" s="29" t="s">
        <v>10</v>
      </c>
      <c r="F465" s="29" t="s">
        <v>187</v>
      </c>
      <c r="G465" s="29">
        <v>10</v>
      </c>
      <c r="H465" s="5"/>
      <c r="I465" s="107">
        <f t="shared" si="25"/>
        <v>0</v>
      </c>
      <c r="J465" s="100"/>
    </row>
    <row r="466" spans="1:10" ht="51">
      <c r="A466" s="127"/>
      <c r="B466" s="31">
        <f t="shared" si="26"/>
        <v>448</v>
      </c>
      <c r="C466" s="28" t="s">
        <v>1042</v>
      </c>
      <c r="D466" s="28" t="s">
        <v>1043</v>
      </c>
      <c r="E466" s="29" t="s">
        <v>10</v>
      </c>
      <c r="F466" s="29" t="s">
        <v>187</v>
      </c>
      <c r="G466" s="29">
        <v>10</v>
      </c>
      <c r="H466" s="5"/>
      <c r="I466" s="107">
        <f t="shared" si="25"/>
        <v>0</v>
      </c>
      <c r="J466" s="100"/>
    </row>
    <row r="467" spans="1:10" ht="38.25">
      <c r="A467" s="127"/>
      <c r="B467" s="31">
        <f t="shared" si="26"/>
        <v>449</v>
      </c>
      <c r="C467" s="28" t="s">
        <v>1044</v>
      </c>
      <c r="D467" s="28" t="s">
        <v>1045</v>
      </c>
      <c r="E467" s="29" t="s">
        <v>10</v>
      </c>
      <c r="F467" s="29" t="s">
        <v>187</v>
      </c>
      <c r="G467" s="29">
        <v>10</v>
      </c>
      <c r="H467" s="5"/>
      <c r="I467" s="107">
        <f t="shared" si="25"/>
        <v>0</v>
      </c>
      <c r="J467" s="100"/>
    </row>
    <row r="468" spans="1:10" ht="51">
      <c r="A468" s="127"/>
      <c r="B468" s="31">
        <f t="shared" si="26"/>
        <v>450</v>
      </c>
      <c r="C468" s="28" t="s">
        <v>1046</v>
      </c>
      <c r="D468" s="28" t="s">
        <v>1043</v>
      </c>
      <c r="E468" s="29" t="s">
        <v>10</v>
      </c>
      <c r="F468" s="29" t="s">
        <v>187</v>
      </c>
      <c r="G468" s="29">
        <v>10</v>
      </c>
      <c r="H468" s="5"/>
      <c r="I468" s="107">
        <f t="shared" si="25"/>
        <v>0</v>
      </c>
      <c r="J468" s="100"/>
    </row>
    <row r="469" spans="1:10" ht="38.25">
      <c r="A469" s="127"/>
      <c r="B469" s="31">
        <f t="shared" si="26"/>
        <v>451</v>
      </c>
      <c r="C469" s="28" t="s">
        <v>1047</v>
      </c>
      <c r="D469" s="28" t="s">
        <v>1041</v>
      </c>
      <c r="E469" s="29" t="s">
        <v>10</v>
      </c>
      <c r="F469" s="29" t="s">
        <v>187</v>
      </c>
      <c r="G469" s="29">
        <v>10</v>
      </c>
      <c r="H469" s="5"/>
      <c r="I469" s="107">
        <f t="shared" si="25"/>
        <v>0</v>
      </c>
      <c r="J469" s="100"/>
    </row>
    <row r="470" spans="1:10" ht="51">
      <c r="A470" s="127"/>
      <c r="B470" s="31">
        <f t="shared" si="26"/>
        <v>452</v>
      </c>
      <c r="C470" s="28" t="s">
        <v>1048</v>
      </c>
      <c r="D470" s="28" t="s">
        <v>1043</v>
      </c>
      <c r="E470" s="29" t="s">
        <v>10</v>
      </c>
      <c r="F470" s="29" t="s">
        <v>187</v>
      </c>
      <c r="G470" s="29">
        <v>10</v>
      </c>
      <c r="H470" s="5"/>
      <c r="I470" s="107">
        <f t="shared" si="25"/>
        <v>0</v>
      </c>
      <c r="J470" s="100"/>
    </row>
    <row r="471" spans="1:10" ht="38.25">
      <c r="A471" s="127"/>
      <c r="B471" s="31">
        <f t="shared" si="26"/>
        <v>453</v>
      </c>
      <c r="C471" s="28" t="s">
        <v>1049</v>
      </c>
      <c r="D471" s="28" t="s">
        <v>1041</v>
      </c>
      <c r="E471" s="29" t="s">
        <v>10</v>
      </c>
      <c r="F471" s="29" t="s">
        <v>187</v>
      </c>
      <c r="G471" s="29">
        <v>10</v>
      </c>
      <c r="H471" s="5"/>
      <c r="I471" s="107">
        <f t="shared" si="25"/>
        <v>0</v>
      </c>
      <c r="J471" s="100"/>
    </row>
    <row r="472" spans="1:10" ht="63.75">
      <c r="A472" s="127"/>
      <c r="B472" s="31">
        <f t="shared" si="26"/>
        <v>454</v>
      </c>
      <c r="C472" s="28" t="s">
        <v>1050</v>
      </c>
      <c r="D472" s="28" t="s">
        <v>1043</v>
      </c>
      <c r="E472" s="29" t="s">
        <v>10</v>
      </c>
      <c r="F472" s="29" t="s">
        <v>187</v>
      </c>
      <c r="G472" s="29">
        <v>10</v>
      </c>
      <c r="H472" s="5"/>
      <c r="I472" s="107">
        <f t="shared" si="25"/>
        <v>0</v>
      </c>
      <c r="J472" s="100"/>
    </row>
    <row r="473" spans="1:10" ht="25.5">
      <c r="A473" s="127"/>
      <c r="B473" s="31">
        <f t="shared" si="26"/>
        <v>455</v>
      </c>
      <c r="C473" s="28" t="s">
        <v>1111</v>
      </c>
      <c r="D473" s="28" t="s">
        <v>1112</v>
      </c>
      <c r="E473" s="29" t="s">
        <v>10</v>
      </c>
      <c r="F473" s="29" t="s">
        <v>595</v>
      </c>
      <c r="G473" s="29">
        <v>10</v>
      </c>
      <c r="H473" s="5"/>
      <c r="I473" s="107">
        <f t="shared" si="25"/>
        <v>0</v>
      </c>
      <c r="J473" s="100"/>
    </row>
    <row r="474" spans="1:10" ht="25.5">
      <c r="A474" s="127"/>
      <c r="B474" s="31">
        <f t="shared" si="26"/>
        <v>456</v>
      </c>
      <c r="C474" s="28" t="s">
        <v>1113</v>
      </c>
      <c r="D474" s="28" t="s">
        <v>1114</v>
      </c>
      <c r="E474" s="29" t="s">
        <v>10</v>
      </c>
      <c r="F474" s="29" t="s">
        <v>1061</v>
      </c>
      <c r="G474" s="29">
        <v>10</v>
      </c>
      <c r="H474" s="5"/>
      <c r="I474" s="107">
        <f t="shared" si="25"/>
        <v>0</v>
      </c>
      <c r="J474" s="100"/>
    </row>
    <row r="475" spans="1:10" ht="39" customHeight="1">
      <c r="A475" s="127"/>
      <c r="B475" s="31">
        <f t="shared" si="26"/>
        <v>457</v>
      </c>
      <c r="C475" s="93" t="s">
        <v>1051</v>
      </c>
      <c r="D475" s="77" t="s">
        <v>633</v>
      </c>
      <c r="E475" s="29" t="s">
        <v>43</v>
      </c>
      <c r="F475" s="29" t="s">
        <v>36</v>
      </c>
      <c r="G475" s="29">
        <v>100</v>
      </c>
      <c r="H475" s="5"/>
      <c r="I475" s="107">
        <f t="shared" si="25"/>
        <v>0</v>
      </c>
      <c r="J475" s="100"/>
    </row>
    <row r="476" spans="1:10" ht="39" customHeight="1">
      <c r="A476" s="127"/>
      <c r="B476" s="31">
        <f t="shared" si="26"/>
        <v>458</v>
      </c>
      <c r="C476" s="93" t="s">
        <v>1052</v>
      </c>
      <c r="D476" s="77" t="s">
        <v>634</v>
      </c>
      <c r="E476" s="29" t="s">
        <v>43</v>
      </c>
      <c r="F476" s="29" t="s">
        <v>36</v>
      </c>
      <c r="G476" s="29">
        <v>100</v>
      </c>
      <c r="H476" s="5"/>
      <c r="I476" s="107">
        <f t="shared" si="25"/>
        <v>0</v>
      </c>
      <c r="J476" s="100"/>
    </row>
    <row r="477" spans="1:10" ht="39" customHeight="1">
      <c r="A477" s="127"/>
      <c r="B477" s="31">
        <f t="shared" si="26"/>
        <v>459</v>
      </c>
      <c r="C477" s="93" t="s">
        <v>1053</v>
      </c>
      <c r="D477" s="77" t="s">
        <v>635</v>
      </c>
      <c r="E477" s="29" t="s">
        <v>43</v>
      </c>
      <c r="F477" s="29" t="s">
        <v>36</v>
      </c>
      <c r="G477" s="29">
        <v>100</v>
      </c>
      <c r="H477" s="5"/>
      <c r="I477" s="107">
        <f t="shared" si="25"/>
        <v>0</v>
      </c>
      <c r="J477" s="100"/>
    </row>
    <row r="478" spans="1:10" ht="51.75" customHeight="1">
      <c r="A478" s="127"/>
      <c r="B478" s="31">
        <f t="shared" si="26"/>
        <v>460</v>
      </c>
      <c r="C478" s="93" t="s">
        <v>636</v>
      </c>
      <c r="D478" s="77" t="s">
        <v>637</v>
      </c>
      <c r="E478" s="29" t="s">
        <v>43</v>
      </c>
      <c r="F478" s="29" t="s">
        <v>36</v>
      </c>
      <c r="G478" s="29">
        <v>200</v>
      </c>
      <c r="H478" s="5"/>
      <c r="I478" s="107">
        <f t="shared" si="25"/>
        <v>0</v>
      </c>
      <c r="J478" s="100"/>
    </row>
    <row r="479" spans="1:10" ht="178.5">
      <c r="A479" s="127"/>
      <c r="B479" s="31">
        <f aca="true" t="shared" si="27" ref="B479:B482">SUM(B477+1)</f>
        <v>460</v>
      </c>
      <c r="C479" s="93" t="s">
        <v>638</v>
      </c>
      <c r="D479" s="28" t="s">
        <v>1054</v>
      </c>
      <c r="E479" s="29" t="s">
        <v>43</v>
      </c>
      <c r="F479" s="29" t="s">
        <v>36</v>
      </c>
      <c r="G479" s="29">
        <v>100</v>
      </c>
      <c r="H479" s="5"/>
      <c r="I479" s="107">
        <f t="shared" si="25"/>
        <v>0</v>
      </c>
      <c r="J479" s="100"/>
    </row>
    <row r="480" spans="1:10" ht="178.5">
      <c r="A480" s="127"/>
      <c r="B480" s="31">
        <f t="shared" si="27"/>
        <v>461</v>
      </c>
      <c r="C480" s="93" t="s">
        <v>639</v>
      </c>
      <c r="D480" s="28" t="s">
        <v>1055</v>
      </c>
      <c r="E480" s="29" t="s">
        <v>43</v>
      </c>
      <c r="F480" s="29" t="s">
        <v>36</v>
      </c>
      <c r="G480" s="29">
        <v>50</v>
      </c>
      <c r="H480" s="5"/>
      <c r="I480" s="107">
        <f t="shared" si="25"/>
        <v>0</v>
      </c>
      <c r="J480" s="100"/>
    </row>
    <row r="481" spans="1:10" ht="165.75">
      <c r="A481" s="127"/>
      <c r="B481" s="31">
        <f t="shared" si="27"/>
        <v>461</v>
      </c>
      <c r="C481" s="71" t="s">
        <v>1056</v>
      </c>
      <c r="D481" s="71" t="s">
        <v>640</v>
      </c>
      <c r="E481" s="29" t="s">
        <v>10</v>
      </c>
      <c r="F481" s="29" t="s">
        <v>187</v>
      </c>
      <c r="G481" s="29">
        <v>5</v>
      </c>
      <c r="H481" s="5"/>
      <c r="I481" s="107">
        <f t="shared" si="25"/>
        <v>0</v>
      </c>
      <c r="J481" s="100"/>
    </row>
    <row r="482" spans="1:10" ht="51">
      <c r="A482" s="127"/>
      <c r="B482" s="31">
        <f t="shared" si="27"/>
        <v>462</v>
      </c>
      <c r="C482" s="93" t="s">
        <v>1057</v>
      </c>
      <c r="D482" s="28" t="s">
        <v>629</v>
      </c>
      <c r="E482" s="29" t="s">
        <v>10</v>
      </c>
      <c r="F482" s="29" t="s">
        <v>642</v>
      </c>
      <c r="G482" s="29">
        <v>10</v>
      </c>
      <c r="H482" s="5"/>
      <c r="I482" s="107">
        <f t="shared" si="25"/>
        <v>0</v>
      </c>
      <c r="J482" s="100"/>
    </row>
    <row r="483" spans="1:10" ht="165.75">
      <c r="A483" s="127"/>
      <c r="B483" s="31">
        <f aca="true" t="shared" si="28" ref="B483:B531">SUM(B482+1)</f>
        <v>463</v>
      </c>
      <c r="C483" s="71" t="s">
        <v>1058</v>
      </c>
      <c r="D483" s="71" t="s">
        <v>643</v>
      </c>
      <c r="E483" s="29" t="s">
        <v>10</v>
      </c>
      <c r="F483" s="29" t="s">
        <v>187</v>
      </c>
      <c r="G483" s="29">
        <v>5</v>
      </c>
      <c r="H483" s="5"/>
      <c r="I483" s="107">
        <f t="shared" si="25"/>
        <v>0</v>
      </c>
      <c r="J483" s="100"/>
    </row>
    <row r="484" spans="1:10" ht="51">
      <c r="A484" s="127"/>
      <c r="B484" s="31">
        <f t="shared" si="28"/>
        <v>464</v>
      </c>
      <c r="C484" s="93" t="s">
        <v>1059</v>
      </c>
      <c r="D484" s="93" t="s">
        <v>625</v>
      </c>
      <c r="E484" s="29" t="s">
        <v>10</v>
      </c>
      <c r="F484" s="29" t="s">
        <v>642</v>
      </c>
      <c r="G484" s="29">
        <v>5</v>
      </c>
      <c r="H484" s="5"/>
      <c r="I484" s="107">
        <f t="shared" si="25"/>
        <v>0</v>
      </c>
      <c r="J484" s="100"/>
    </row>
    <row r="485" spans="1:10" ht="165.75">
      <c r="A485" s="127"/>
      <c r="B485" s="31">
        <f t="shared" si="28"/>
        <v>465</v>
      </c>
      <c r="C485" s="71" t="s">
        <v>1060</v>
      </c>
      <c r="D485" s="71" t="s">
        <v>643</v>
      </c>
      <c r="E485" s="29" t="s">
        <v>10</v>
      </c>
      <c r="F485" s="29" t="s">
        <v>187</v>
      </c>
      <c r="G485" s="29">
        <v>10</v>
      </c>
      <c r="H485" s="5"/>
      <c r="I485" s="107">
        <f t="shared" si="25"/>
        <v>0</v>
      </c>
      <c r="J485" s="100"/>
    </row>
    <row r="486" spans="1:10" ht="51">
      <c r="A486" s="127"/>
      <c r="B486" s="31">
        <f t="shared" si="28"/>
        <v>466</v>
      </c>
      <c r="C486" s="93" t="s">
        <v>641</v>
      </c>
      <c r="D486" s="93" t="s">
        <v>625</v>
      </c>
      <c r="E486" s="29" t="s">
        <v>10</v>
      </c>
      <c r="F486" s="29" t="s">
        <v>642</v>
      </c>
      <c r="G486" s="29">
        <v>10</v>
      </c>
      <c r="H486" s="5"/>
      <c r="I486" s="107">
        <f t="shared" si="25"/>
        <v>0</v>
      </c>
      <c r="J486" s="100"/>
    </row>
    <row r="487" spans="1:10" ht="165.75">
      <c r="A487" s="127"/>
      <c r="B487" s="31">
        <f t="shared" si="28"/>
        <v>467</v>
      </c>
      <c r="C487" s="71" t="s">
        <v>1062</v>
      </c>
      <c r="D487" s="71" t="s">
        <v>643</v>
      </c>
      <c r="E487" s="29" t="s">
        <v>10</v>
      </c>
      <c r="F487" s="29" t="s">
        <v>187</v>
      </c>
      <c r="G487" s="29">
        <v>10</v>
      </c>
      <c r="H487" s="5"/>
      <c r="I487" s="107">
        <f t="shared" si="25"/>
        <v>0</v>
      </c>
      <c r="J487" s="100"/>
    </row>
    <row r="488" spans="1:10" ht="25.5">
      <c r="A488" s="127"/>
      <c r="B488" s="31">
        <f t="shared" si="28"/>
        <v>468</v>
      </c>
      <c r="C488" s="71" t="s">
        <v>1115</v>
      </c>
      <c r="D488" s="71" t="s">
        <v>1116</v>
      </c>
      <c r="E488" s="29" t="s">
        <v>10</v>
      </c>
      <c r="F488" s="29" t="s">
        <v>187</v>
      </c>
      <c r="G488" s="29">
        <v>30</v>
      </c>
      <c r="H488" s="5"/>
      <c r="I488" s="107">
        <f t="shared" si="25"/>
        <v>0</v>
      </c>
      <c r="J488" s="100"/>
    </row>
    <row r="489" spans="1:10" ht="89.25">
      <c r="A489" s="127"/>
      <c r="B489" s="31">
        <f t="shared" si="28"/>
        <v>469</v>
      </c>
      <c r="C489" s="71" t="s">
        <v>644</v>
      </c>
      <c r="D489" s="71" t="s">
        <v>645</v>
      </c>
      <c r="E489" s="29" t="s">
        <v>10</v>
      </c>
      <c r="F489" s="29" t="s">
        <v>122</v>
      </c>
      <c r="G489" s="70">
        <v>5</v>
      </c>
      <c r="H489" s="5"/>
      <c r="I489" s="107">
        <f t="shared" si="25"/>
        <v>0</v>
      </c>
      <c r="J489" s="100"/>
    </row>
    <row r="490" spans="1:10" ht="114.75" customHeight="1">
      <c r="A490" s="127"/>
      <c r="B490" s="31">
        <f t="shared" si="28"/>
        <v>470</v>
      </c>
      <c r="C490" s="71" t="s">
        <v>1063</v>
      </c>
      <c r="D490" s="71" t="s">
        <v>646</v>
      </c>
      <c r="E490" s="29" t="s">
        <v>10</v>
      </c>
      <c r="F490" s="29" t="s">
        <v>122</v>
      </c>
      <c r="G490" s="70">
        <v>100</v>
      </c>
      <c r="H490" s="5"/>
      <c r="I490" s="107">
        <f t="shared" si="25"/>
        <v>0</v>
      </c>
      <c r="J490" s="100"/>
    </row>
    <row r="491" spans="1:10" ht="102.75" customHeight="1">
      <c r="A491" s="127"/>
      <c r="B491" s="31">
        <f t="shared" si="28"/>
        <v>471</v>
      </c>
      <c r="C491" s="71" t="s">
        <v>652</v>
      </c>
      <c r="D491" s="77" t="s">
        <v>661</v>
      </c>
      <c r="E491" s="29" t="s">
        <v>10</v>
      </c>
      <c r="F491" s="29" t="s">
        <v>122</v>
      </c>
      <c r="G491" s="70">
        <v>15</v>
      </c>
      <c r="H491" s="5"/>
      <c r="I491" s="107">
        <f t="shared" si="25"/>
        <v>0</v>
      </c>
      <c r="J491" s="100"/>
    </row>
    <row r="492" spans="1:10" ht="102" customHeight="1">
      <c r="A492" s="127"/>
      <c r="B492" s="31">
        <f t="shared" si="28"/>
        <v>472</v>
      </c>
      <c r="C492" s="71" t="s">
        <v>653</v>
      </c>
      <c r="D492" s="77" t="s">
        <v>651</v>
      </c>
      <c r="E492" s="29" t="s">
        <v>10</v>
      </c>
      <c r="F492" s="29" t="s">
        <v>122</v>
      </c>
      <c r="G492" s="70">
        <v>15</v>
      </c>
      <c r="H492" s="5"/>
      <c r="I492" s="107">
        <f t="shared" si="25"/>
        <v>0</v>
      </c>
      <c r="J492" s="100"/>
    </row>
    <row r="493" spans="1:10" ht="102.75" customHeight="1">
      <c r="A493" s="127"/>
      <c r="B493" s="31">
        <f t="shared" si="28"/>
        <v>473</v>
      </c>
      <c r="C493" s="71" t="s">
        <v>654</v>
      </c>
      <c r="D493" s="77" t="s">
        <v>662</v>
      </c>
      <c r="E493" s="29" t="s">
        <v>10</v>
      </c>
      <c r="F493" s="29" t="s">
        <v>122</v>
      </c>
      <c r="G493" s="70">
        <v>15</v>
      </c>
      <c r="H493" s="5"/>
      <c r="I493" s="107">
        <f t="shared" si="25"/>
        <v>0</v>
      </c>
      <c r="J493" s="100"/>
    </row>
    <row r="494" spans="1:10" ht="102.75" customHeight="1">
      <c r="A494" s="127"/>
      <c r="B494" s="31">
        <f t="shared" si="28"/>
        <v>474</v>
      </c>
      <c r="C494" s="71" t="s">
        <v>655</v>
      </c>
      <c r="D494" s="77" t="s">
        <v>660</v>
      </c>
      <c r="E494" s="29" t="s">
        <v>10</v>
      </c>
      <c r="F494" s="29" t="s">
        <v>122</v>
      </c>
      <c r="G494" s="70">
        <v>30</v>
      </c>
      <c r="H494" s="5"/>
      <c r="I494" s="107">
        <f t="shared" si="25"/>
        <v>0</v>
      </c>
      <c r="J494" s="100"/>
    </row>
    <row r="495" spans="1:10" ht="63.75" customHeight="1">
      <c r="A495" s="127"/>
      <c r="B495" s="31">
        <f t="shared" si="28"/>
        <v>475</v>
      </c>
      <c r="C495" s="71" t="s">
        <v>656</v>
      </c>
      <c r="D495" s="77" t="s">
        <v>1064</v>
      </c>
      <c r="E495" s="29" t="s">
        <v>10</v>
      </c>
      <c r="F495" s="29" t="s">
        <v>122</v>
      </c>
      <c r="G495" s="70">
        <v>30</v>
      </c>
      <c r="H495" s="5"/>
      <c r="I495" s="107">
        <f t="shared" si="25"/>
        <v>0</v>
      </c>
      <c r="J495" s="100"/>
    </row>
    <row r="496" spans="1:10" ht="63.75" customHeight="1">
      <c r="A496" s="127"/>
      <c r="B496" s="31">
        <f t="shared" si="28"/>
        <v>476</v>
      </c>
      <c r="C496" s="71" t="s">
        <v>657</v>
      </c>
      <c r="D496" s="77" t="s">
        <v>1065</v>
      </c>
      <c r="E496" s="29" t="s">
        <v>10</v>
      </c>
      <c r="F496" s="29" t="s">
        <v>122</v>
      </c>
      <c r="G496" s="70">
        <v>30</v>
      </c>
      <c r="H496" s="5"/>
      <c r="I496" s="107">
        <f t="shared" si="25"/>
        <v>0</v>
      </c>
      <c r="J496" s="100"/>
    </row>
    <row r="497" spans="1:10" ht="63.75" customHeight="1">
      <c r="A497" s="127"/>
      <c r="B497" s="31">
        <f t="shared" si="28"/>
        <v>477</v>
      </c>
      <c r="C497" s="71" t="s">
        <v>658</v>
      </c>
      <c r="D497" s="77" t="s">
        <v>1066</v>
      </c>
      <c r="E497" s="29" t="s">
        <v>10</v>
      </c>
      <c r="F497" s="29" t="s">
        <v>122</v>
      </c>
      <c r="G497" s="70">
        <v>10</v>
      </c>
      <c r="H497" s="5"/>
      <c r="I497" s="107">
        <f t="shared" si="25"/>
        <v>0</v>
      </c>
      <c r="J497" s="100"/>
    </row>
    <row r="498" spans="1:10" ht="63.75" customHeight="1">
      <c r="A498" s="127"/>
      <c r="B498" s="31">
        <f t="shared" si="28"/>
        <v>478</v>
      </c>
      <c r="C498" s="71" t="s">
        <v>659</v>
      </c>
      <c r="D498" s="77" t="s">
        <v>1067</v>
      </c>
      <c r="E498" s="29" t="s">
        <v>10</v>
      </c>
      <c r="F498" s="29" t="s">
        <v>122</v>
      </c>
      <c r="G498" s="70">
        <v>10</v>
      </c>
      <c r="H498" s="5"/>
      <c r="I498" s="107">
        <f t="shared" si="25"/>
        <v>0</v>
      </c>
      <c r="J498" s="100"/>
    </row>
    <row r="499" spans="1:10" ht="76.5">
      <c r="A499" s="127"/>
      <c r="B499" s="31">
        <f t="shared" si="28"/>
        <v>479</v>
      </c>
      <c r="C499" s="71" t="s">
        <v>664</v>
      </c>
      <c r="D499" s="71" t="s">
        <v>663</v>
      </c>
      <c r="E499" s="29" t="s">
        <v>10</v>
      </c>
      <c r="F499" s="29" t="s">
        <v>122</v>
      </c>
      <c r="G499" s="70">
        <v>15</v>
      </c>
      <c r="H499" s="5"/>
      <c r="I499" s="107">
        <f t="shared" si="25"/>
        <v>0</v>
      </c>
      <c r="J499" s="100"/>
    </row>
    <row r="500" spans="1:10" ht="102.75" customHeight="1">
      <c r="A500" s="127"/>
      <c r="B500" s="31">
        <f t="shared" si="28"/>
        <v>480</v>
      </c>
      <c r="C500" s="71" t="s">
        <v>665</v>
      </c>
      <c r="D500" s="77" t="s">
        <v>670</v>
      </c>
      <c r="E500" s="29" t="s">
        <v>10</v>
      </c>
      <c r="F500" s="29" t="s">
        <v>122</v>
      </c>
      <c r="G500" s="70">
        <v>15</v>
      </c>
      <c r="H500" s="5"/>
      <c r="I500" s="107">
        <f t="shared" si="25"/>
        <v>0</v>
      </c>
      <c r="J500" s="100"/>
    </row>
    <row r="501" spans="1:10" ht="102.75" customHeight="1">
      <c r="A501" s="127"/>
      <c r="B501" s="31">
        <f t="shared" si="28"/>
        <v>481</v>
      </c>
      <c r="C501" s="71" t="s">
        <v>666</v>
      </c>
      <c r="D501" s="77" t="s">
        <v>671</v>
      </c>
      <c r="E501" s="29" t="s">
        <v>10</v>
      </c>
      <c r="F501" s="29" t="s">
        <v>122</v>
      </c>
      <c r="G501" s="70">
        <v>10</v>
      </c>
      <c r="H501" s="5"/>
      <c r="I501" s="107">
        <f t="shared" si="25"/>
        <v>0</v>
      </c>
      <c r="J501" s="100"/>
    </row>
    <row r="502" spans="1:10" ht="102.75" customHeight="1">
      <c r="A502" s="127"/>
      <c r="B502" s="31">
        <f t="shared" si="28"/>
        <v>482</v>
      </c>
      <c r="C502" s="71" t="s">
        <v>667</v>
      </c>
      <c r="D502" s="77" t="s">
        <v>669</v>
      </c>
      <c r="E502" s="29" t="s">
        <v>10</v>
      </c>
      <c r="F502" s="29" t="s">
        <v>122</v>
      </c>
      <c r="G502" s="70">
        <v>10</v>
      </c>
      <c r="H502" s="5"/>
      <c r="I502" s="107">
        <f t="shared" si="25"/>
        <v>0</v>
      </c>
      <c r="J502" s="100"/>
    </row>
    <row r="503" spans="1:10" ht="102.75" customHeight="1">
      <c r="A503" s="127"/>
      <c r="B503" s="31">
        <f t="shared" si="28"/>
        <v>483</v>
      </c>
      <c r="C503" s="71" t="s">
        <v>668</v>
      </c>
      <c r="D503" s="77" t="s">
        <v>672</v>
      </c>
      <c r="E503" s="29" t="s">
        <v>10</v>
      </c>
      <c r="F503" s="29" t="s">
        <v>122</v>
      </c>
      <c r="G503" s="70">
        <v>10</v>
      </c>
      <c r="H503" s="5"/>
      <c r="I503" s="107">
        <f t="shared" si="25"/>
        <v>0</v>
      </c>
      <c r="J503" s="100"/>
    </row>
    <row r="504" spans="1:10" ht="114.75">
      <c r="A504" s="127"/>
      <c r="B504" s="31">
        <f t="shared" si="28"/>
        <v>484</v>
      </c>
      <c r="C504" s="72" t="s">
        <v>647</v>
      </c>
      <c r="D504" s="71" t="s">
        <v>648</v>
      </c>
      <c r="E504" s="29" t="s">
        <v>649</v>
      </c>
      <c r="F504" s="29" t="s">
        <v>595</v>
      </c>
      <c r="G504" s="70">
        <v>50</v>
      </c>
      <c r="H504" s="5"/>
      <c r="I504" s="107">
        <f t="shared" si="25"/>
        <v>0</v>
      </c>
      <c r="J504" s="100"/>
    </row>
    <row r="505" spans="1:10" ht="128.25" customHeight="1">
      <c r="A505" s="127"/>
      <c r="B505" s="31">
        <f t="shared" si="28"/>
        <v>485</v>
      </c>
      <c r="C505" s="72" t="s">
        <v>673</v>
      </c>
      <c r="D505" s="77" t="s">
        <v>1068</v>
      </c>
      <c r="E505" s="29" t="s">
        <v>10</v>
      </c>
      <c r="F505" s="29" t="s">
        <v>122</v>
      </c>
      <c r="G505" s="70">
        <v>20</v>
      </c>
      <c r="H505" s="5"/>
      <c r="I505" s="107">
        <f t="shared" si="25"/>
        <v>0</v>
      </c>
      <c r="J505" s="100"/>
    </row>
    <row r="506" spans="1:10" ht="128.25" customHeight="1">
      <c r="A506" s="127"/>
      <c r="B506" s="31">
        <f t="shared" si="28"/>
        <v>486</v>
      </c>
      <c r="C506" s="72" t="s">
        <v>674</v>
      </c>
      <c r="D506" s="77" t="s">
        <v>1069</v>
      </c>
      <c r="E506" s="29" t="s">
        <v>10</v>
      </c>
      <c r="F506" s="29" t="s">
        <v>122</v>
      </c>
      <c r="G506" s="70">
        <v>10</v>
      </c>
      <c r="H506" s="5"/>
      <c r="I506" s="107">
        <f t="shared" si="25"/>
        <v>0</v>
      </c>
      <c r="J506" s="100"/>
    </row>
    <row r="507" spans="1:10" ht="128.25" customHeight="1">
      <c r="A507" s="127"/>
      <c r="B507" s="31">
        <f t="shared" si="28"/>
        <v>487</v>
      </c>
      <c r="C507" s="72" t="s">
        <v>675</v>
      </c>
      <c r="D507" s="77" t="s">
        <v>1070</v>
      </c>
      <c r="E507" s="29" t="s">
        <v>10</v>
      </c>
      <c r="F507" s="29" t="s">
        <v>122</v>
      </c>
      <c r="G507" s="70">
        <v>10</v>
      </c>
      <c r="H507" s="5"/>
      <c r="I507" s="107">
        <f t="shared" si="25"/>
        <v>0</v>
      </c>
      <c r="J507" s="100"/>
    </row>
    <row r="508" spans="1:10" ht="141" customHeight="1">
      <c r="A508" s="127"/>
      <c r="B508" s="31">
        <f t="shared" si="28"/>
        <v>488</v>
      </c>
      <c r="C508" s="72" t="s">
        <v>676</v>
      </c>
      <c r="D508" s="77" t="s">
        <v>1071</v>
      </c>
      <c r="E508" s="29" t="s">
        <v>10</v>
      </c>
      <c r="F508" s="29" t="s">
        <v>122</v>
      </c>
      <c r="G508" s="70">
        <v>10</v>
      </c>
      <c r="H508" s="5"/>
      <c r="I508" s="107">
        <f t="shared" si="25"/>
        <v>0</v>
      </c>
      <c r="J508" s="100"/>
    </row>
    <row r="509" spans="1:10" ht="128.25" customHeight="1">
      <c r="A509" s="127"/>
      <c r="B509" s="31">
        <f t="shared" si="28"/>
        <v>489</v>
      </c>
      <c r="C509" s="72" t="s">
        <v>677</v>
      </c>
      <c r="D509" s="77" t="s">
        <v>1072</v>
      </c>
      <c r="E509" s="29" t="s">
        <v>10</v>
      </c>
      <c r="F509" s="29" t="s">
        <v>122</v>
      </c>
      <c r="G509" s="70">
        <v>10</v>
      </c>
      <c r="H509" s="5"/>
      <c r="I509" s="107">
        <f t="shared" si="25"/>
        <v>0</v>
      </c>
      <c r="J509" s="100"/>
    </row>
    <row r="510" spans="1:10" ht="114.75" customHeight="1">
      <c r="A510" s="127"/>
      <c r="B510" s="31">
        <f t="shared" si="28"/>
        <v>490</v>
      </c>
      <c r="C510" s="72" t="s">
        <v>678</v>
      </c>
      <c r="D510" s="71" t="s">
        <v>1073</v>
      </c>
      <c r="E510" s="29" t="s">
        <v>10</v>
      </c>
      <c r="F510" s="29" t="s">
        <v>122</v>
      </c>
      <c r="G510" s="70">
        <v>80</v>
      </c>
      <c r="H510" s="5"/>
      <c r="I510" s="107">
        <f t="shared" si="25"/>
        <v>0</v>
      </c>
      <c r="J510" s="100"/>
    </row>
    <row r="511" spans="1:10" ht="114.75" customHeight="1">
      <c r="A511" s="127"/>
      <c r="B511" s="31">
        <f t="shared" si="28"/>
        <v>491</v>
      </c>
      <c r="C511" s="72" t="s">
        <v>679</v>
      </c>
      <c r="D511" s="71" t="s">
        <v>1074</v>
      </c>
      <c r="E511" s="29" t="s">
        <v>10</v>
      </c>
      <c r="F511" s="29" t="s">
        <v>122</v>
      </c>
      <c r="G511" s="70">
        <v>30</v>
      </c>
      <c r="H511" s="5"/>
      <c r="I511" s="107">
        <f t="shared" si="25"/>
        <v>0</v>
      </c>
      <c r="J511" s="100"/>
    </row>
    <row r="512" spans="1:10" ht="114.75" customHeight="1">
      <c r="A512" s="127"/>
      <c r="B512" s="31">
        <f t="shared" si="28"/>
        <v>492</v>
      </c>
      <c r="C512" s="72" t="s">
        <v>681</v>
      </c>
      <c r="D512" s="71" t="s">
        <v>1075</v>
      </c>
      <c r="E512" s="29" t="s">
        <v>10</v>
      </c>
      <c r="F512" s="29" t="s">
        <v>122</v>
      </c>
      <c r="G512" s="70">
        <v>30</v>
      </c>
      <c r="H512" s="5"/>
      <c r="I512" s="107">
        <f aca="true" t="shared" si="29" ref="I512:I530">SUM(G512*H512*2)</f>
        <v>0</v>
      </c>
      <c r="J512" s="100"/>
    </row>
    <row r="513" spans="1:10" ht="114.75" customHeight="1">
      <c r="A513" s="127"/>
      <c r="B513" s="31">
        <f t="shared" si="28"/>
        <v>493</v>
      </c>
      <c r="C513" s="72" t="s">
        <v>680</v>
      </c>
      <c r="D513" s="71" t="s">
        <v>1076</v>
      </c>
      <c r="E513" s="29" t="s">
        <v>10</v>
      </c>
      <c r="F513" s="29" t="s">
        <v>122</v>
      </c>
      <c r="G513" s="70">
        <v>30</v>
      </c>
      <c r="H513" s="5"/>
      <c r="I513" s="107">
        <f t="shared" si="29"/>
        <v>0</v>
      </c>
      <c r="J513" s="100"/>
    </row>
    <row r="514" spans="1:10" ht="153">
      <c r="A514" s="127"/>
      <c r="B514" s="31">
        <f t="shared" si="28"/>
        <v>494</v>
      </c>
      <c r="C514" s="72" t="s">
        <v>682</v>
      </c>
      <c r="D514" s="71" t="s">
        <v>1078</v>
      </c>
      <c r="E514" s="29" t="s">
        <v>10</v>
      </c>
      <c r="F514" s="29" t="s">
        <v>122</v>
      </c>
      <c r="G514" s="70">
        <v>50</v>
      </c>
      <c r="H514" s="5"/>
      <c r="I514" s="107">
        <f t="shared" si="29"/>
        <v>0</v>
      </c>
      <c r="J514" s="100"/>
    </row>
    <row r="515" spans="1:10" ht="153">
      <c r="A515" s="127"/>
      <c r="B515" s="31">
        <f t="shared" si="28"/>
        <v>495</v>
      </c>
      <c r="C515" s="72" t="s">
        <v>683</v>
      </c>
      <c r="D515" s="71" t="s">
        <v>1077</v>
      </c>
      <c r="E515" s="29" t="s">
        <v>10</v>
      </c>
      <c r="F515" s="29" t="s">
        <v>122</v>
      </c>
      <c r="G515" s="70">
        <v>20</v>
      </c>
      <c r="H515" s="5"/>
      <c r="I515" s="107">
        <f t="shared" si="29"/>
        <v>0</v>
      </c>
      <c r="J515" s="100"/>
    </row>
    <row r="516" spans="1:10" ht="153">
      <c r="A516" s="127"/>
      <c r="B516" s="31">
        <f t="shared" si="28"/>
        <v>496</v>
      </c>
      <c r="C516" s="72" t="s">
        <v>684</v>
      </c>
      <c r="D516" s="71" t="s">
        <v>1079</v>
      </c>
      <c r="E516" s="29" t="s">
        <v>10</v>
      </c>
      <c r="F516" s="29" t="s">
        <v>122</v>
      </c>
      <c r="G516" s="70">
        <v>20</v>
      </c>
      <c r="H516" s="5"/>
      <c r="I516" s="107">
        <f t="shared" si="29"/>
        <v>0</v>
      </c>
      <c r="J516" s="100" t="s">
        <v>1146</v>
      </c>
    </row>
    <row r="517" spans="1:10" ht="153">
      <c r="A517" s="127"/>
      <c r="B517" s="31">
        <f t="shared" si="28"/>
        <v>497</v>
      </c>
      <c r="C517" s="72" t="s">
        <v>685</v>
      </c>
      <c r="D517" s="71" t="s">
        <v>1080</v>
      </c>
      <c r="E517" s="29" t="s">
        <v>10</v>
      </c>
      <c r="F517" s="29" t="s">
        <v>122</v>
      </c>
      <c r="G517" s="70">
        <v>20</v>
      </c>
      <c r="H517" s="5"/>
      <c r="I517" s="107">
        <f t="shared" si="29"/>
        <v>0</v>
      </c>
      <c r="J517" s="100" t="s">
        <v>1146</v>
      </c>
    </row>
    <row r="518" spans="1:10" ht="63.75">
      <c r="A518" s="127"/>
      <c r="B518" s="31">
        <f t="shared" si="28"/>
        <v>498</v>
      </c>
      <c r="C518" s="72" t="s">
        <v>686</v>
      </c>
      <c r="D518" s="71" t="s">
        <v>687</v>
      </c>
      <c r="E518" s="29" t="s">
        <v>10</v>
      </c>
      <c r="F518" s="29" t="s">
        <v>122</v>
      </c>
      <c r="G518" s="70">
        <v>20</v>
      </c>
      <c r="H518" s="5"/>
      <c r="I518" s="107">
        <f t="shared" si="29"/>
        <v>0</v>
      </c>
      <c r="J518" s="100" t="s">
        <v>1146</v>
      </c>
    </row>
    <row r="519" spans="1:10" ht="63.75">
      <c r="A519" s="127"/>
      <c r="B519" s="31">
        <f t="shared" si="28"/>
        <v>499</v>
      </c>
      <c r="C519" s="72" t="s">
        <v>688</v>
      </c>
      <c r="D519" s="71" t="s">
        <v>689</v>
      </c>
      <c r="E519" s="29" t="s">
        <v>10</v>
      </c>
      <c r="F519" s="29" t="s">
        <v>122</v>
      </c>
      <c r="G519" s="70">
        <v>10</v>
      </c>
      <c r="H519" s="5"/>
      <c r="I519" s="107">
        <f t="shared" si="29"/>
        <v>0</v>
      </c>
      <c r="J519" s="100"/>
    </row>
    <row r="520" spans="1:10" ht="63.75">
      <c r="A520" s="127"/>
      <c r="B520" s="31">
        <f t="shared" si="28"/>
        <v>500</v>
      </c>
      <c r="C520" s="72" t="s">
        <v>690</v>
      </c>
      <c r="D520" s="71" t="s">
        <v>691</v>
      </c>
      <c r="E520" s="29" t="s">
        <v>10</v>
      </c>
      <c r="F520" s="29" t="s">
        <v>122</v>
      </c>
      <c r="G520" s="70">
        <v>10</v>
      </c>
      <c r="H520" s="5"/>
      <c r="I520" s="107">
        <f t="shared" si="29"/>
        <v>0</v>
      </c>
      <c r="J520" s="100"/>
    </row>
    <row r="521" spans="1:10" ht="63.75">
      <c r="A521" s="127"/>
      <c r="B521" s="31">
        <f t="shared" si="28"/>
        <v>501</v>
      </c>
      <c r="C521" s="72" t="s">
        <v>692</v>
      </c>
      <c r="D521" s="71" t="s">
        <v>693</v>
      </c>
      <c r="E521" s="29" t="s">
        <v>10</v>
      </c>
      <c r="F521" s="29" t="s">
        <v>122</v>
      </c>
      <c r="G521" s="70">
        <v>10</v>
      </c>
      <c r="H521" s="5"/>
      <c r="I521" s="107">
        <f t="shared" si="29"/>
        <v>0</v>
      </c>
      <c r="J521" s="100"/>
    </row>
    <row r="522" spans="1:10" ht="38.25">
      <c r="A522" s="127"/>
      <c r="B522" s="31">
        <f t="shared" si="28"/>
        <v>502</v>
      </c>
      <c r="C522" s="72" t="s">
        <v>1081</v>
      </c>
      <c r="D522" s="71" t="s">
        <v>1082</v>
      </c>
      <c r="E522" s="29" t="s">
        <v>10</v>
      </c>
      <c r="F522" s="29" t="s">
        <v>122</v>
      </c>
      <c r="G522" s="70">
        <v>5</v>
      </c>
      <c r="H522" s="5"/>
      <c r="I522" s="107">
        <f t="shared" si="29"/>
        <v>0</v>
      </c>
      <c r="J522" s="100"/>
    </row>
    <row r="523" spans="1:10" ht="51">
      <c r="A523" s="127"/>
      <c r="B523" s="31">
        <f t="shared" si="28"/>
        <v>503</v>
      </c>
      <c r="C523" s="72" t="s">
        <v>1083</v>
      </c>
      <c r="D523" s="71" t="s">
        <v>1084</v>
      </c>
      <c r="E523" s="29" t="s">
        <v>35</v>
      </c>
      <c r="F523" s="29" t="s">
        <v>36</v>
      </c>
      <c r="G523" s="70">
        <v>50</v>
      </c>
      <c r="H523" s="5"/>
      <c r="I523" s="107">
        <f t="shared" si="29"/>
        <v>0</v>
      </c>
      <c r="J523" s="102"/>
    </row>
    <row r="524" spans="1:10" ht="69.75" customHeight="1">
      <c r="A524" s="127"/>
      <c r="B524" s="31">
        <f t="shared" si="28"/>
        <v>504</v>
      </c>
      <c r="C524" s="72" t="s">
        <v>699</v>
      </c>
      <c r="D524" s="72" t="s">
        <v>1085</v>
      </c>
      <c r="E524" s="29" t="s">
        <v>43</v>
      </c>
      <c r="F524" s="29" t="s">
        <v>36</v>
      </c>
      <c r="G524" s="70">
        <v>20</v>
      </c>
      <c r="H524" s="5"/>
      <c r="I524" s="107">
        <f t="shared" si="29"/>
        <v>0</v>
      </c>
      <c r="J524" s="100"/>
    </row>
    <row r="525" spans="1:10" ht="51">
      <c r="A525" s="127"/>
      <c r="B525" s="31">
        <f t="shared" si="28"/>
        <v>505</v>
      </c>
      <c r="C525" s="72" t="s">
        <v>650</v>
      </c>
      <c r="D525" s="72" t="s">
        <v>1086</v>
      </c>
      <c r="E525" s="29" t="s">
        <v>10</v>
      </c>
      <c r="F525" s="29" t="s">
        <v>187</v>
      </c>
      <c r="G525" s="70">
        <v>5</v>
      </c>
      <c r="H525" s="94"/>
      <c r="I525" s="107">
        <f t="shared" si="29"/>
        <v>0</v>
      </c>
      <c r="J525" s="100"/>
    </row>
    <row r="526" spans="1:10" ht="63.75">
      <c r="A526" s="127"/>
      <c r="B526" s="31">
        <f t="shared" si="28"/>
        <v>506</v>
      </c>
      <c r="C526" s="72" t="s">
        <v>650</v>
      </c>
      <c r="D526" s="72" t="s">
        <v>1087</v>
      </c>
      <c r="E526" s="29" t="s">
        <v>10</v>
      </c>
      <c r="F526" s="29" t="s">
        <v>187</v>
      </c>
      <c r="G526" s="70">
        <v>5</v>
      </c>
      <c r="H526" s="94"/>
      <c r="I526" s="107">
        <f t="shared" si="29"/>
        <v>0</v>
      </c>
      <c r="J526" s="100"/>
    </row>
    <row r="527" spans="1:10" ht="51">
      <c r="A527" s="127"/>
      <c r="B527" s="31">
        <f t="shared" si="28"/>
        <v>507</v>
      </c>
      <c r="C527" s="95" t="s">
        <v>700</v>
      </c>
      <c r="D527" s="95" t="s">
        <v>1140</v>
      </c>
      <c r="E527" s="44" t="s">
        <v>43</v>
      </c>
      <c r="F527" s="44" t="s">
        <v>36</v>
      </c>
      <c r="G527" s="96">
        <v>10</v>
      </c>
      <c r="H527" s="97"/>
      <c r="I527" s="114">
        <f t="shared" si="29"/>
        <v>0</v>
      </c>
      <c r="J527" s="100"/>
    </row>
    <row r="528" spans="1:10" ht="25.5">
      <c r="A528" s="127"/>
      <c r="B528" s="31">
        <f t="shared" si="28"/>
        <v>508</v>
      </c>
      <c r="C528" s="72" t="s">
        <v>1088</v>
      </c>
      <c r="D528" s="72" t="s">
        <v>1089</v>
      </c>
      <c r="E528" s="29" t="s">
        <v>10</v>
      </c>
      <c r="F528" s="29" t="s">
        <v>67</v>
      </c>
      <c r="G528" s="70">
        <v>5</v>
      </c>
      <c r="H528" s="94"/>
      <c r="I528" s="107">
        <f t="shared" si="29"/>
        <v>0</v>
      </c>
      <c r="J528" s="100"/>
    </row>
    <row r="529" spans="1:10" ht="38.25">
      <c r="A529" s="127"/>
      <c r="B529" s="31">
        <f t="shared" si="28"/>
        <v>509</v>
      </c>
      <c r="C529" s="72" t="s">
        <v>1090</v>
      </c>
      <c r="D529" s="72" t="s">
        <v>1091</v>
      </c>
      <c r="E529" s="29" t="s">
        <v>35</v>
      </c>
      <c r="F529" s="29" t="s">
        <v>36</v>
      </c>
      <c r="G529" s="70">
        <v>50</v>
      </c>
      <c r="H529" s="94"/>
      <c r="I529" s="107">
        <f t="shared" si="29"/>
        <v>0</v>
      </c>
      <c r="J529" s="100"/>
    </row>
    <row r="530" spans="1:10" ht="38.25">
      <c r="A530" s="127"/>
      <c r="B530" s="31">
        <f t="shared" si="28"/>
        <v>510</v>
      </c>
      <c r="C530" s="72" t="s">
        <v>1092</v>
      </c>
      <c r="D530" s="72" t="s">
        <v>1093</v>
      </c>
      <c r="E530" s="29" t="s">
        <v>35</v>
      </c>
      <c r="F530" s="29" t="s">
        <v>36</v>
      </c>
      <c r="G530" s="70">
        <v>200</v>
      </c>
      <c r="H530" s="94"/>
      <c r="I530" s="107">
        <f t="shared" si="29"/>
        <v>0</v>
      </c>
      <c r="J530" s="100"/>
    </row>
    <row r="531" spans="1:10" ht="59.25" customHeight="1" thickBot="1">
      <c r="A531" s="128"/>
      <c r="B531" s="35">
        <f t="shared" si="28"/>
        <v>511</v>
      </c>
      <c r="C531" s="74" t="s">
        <v>1094</v>
      </c>
      <c r="D531" s="73" t="s">
        <v>1095</v>
      </c>
      <c r="E531" s="33" t="s">
        <v>10</v>
      </c>
      <c r="F531" s="33" t="s">
        <v>869</v>
      </c>
      <c r="G531" s="75">
        <v>20</v>
      </c>
      <c r="H531" s="98"/>
      <c r="I531" s="108">
        <f>SUM(G531*H531*2)</f>
        <v>0</v>
      </c>
      <c r="J531" s="101"/>
    </row>
    <row r="532" spans="2:9" ht="44.25" customHeight="1" thickBot="1">
      <c r="B532" s="129" t="s">
        <v>1135</v>
      </c>
      <c r="C532" s="130"/>
      <c r="D532" s="130"/>
      <c r="E532" s="130"/>
      <c r="F532" s="130"/>
      <c r="G532" s="130"/>
      <c r="H532" s="130"/>
      <c r="I532" s="57">
        <f>SUM(I3:I531)</f>
        <v>0</v>
      </c>
    </row>
    <row r="533" spans="1:9" ht="24.95" customHeight="1" thickBot="1">
      <c r="A533" s="47"/>
      <c r="B533" s="134" t="s">
        <v>1147</v>
      </c>
      <c r="C533" s="135"/>
      <c r="D533" s="135"/>
      <c r="E533" s="135"/>
      <c r="F533" s="135"/>
      <c r="G533" s="135"/>
      <c r="H533" s="136"/>
      <c r="I533" s="105"/>
    </row>
    <row r="534" spans="1:9" ht="24.95" customHeight="1" thickBot="1">
      <c r="A534" s="47"/>
      <c r="B534" s="121" t="s">
        <v>1148</v>
      </c>
      <c r="C534" s="122"/>
      <c r="D534" s="122"/>
      <c r="E534" s="122"/>
      <c r="F534" s="122"/>
      <c r="G534" s="122"/>
      <c r="H534" s="122"/>
      <c r="I534" s="104">
        <f>SUM(I532+I533)</f>
        <v>0</v>
      </c>
    </row>
    <row r="535" spans="1:9" ht="15">
      <c r="A535" s="47"/>
      <c r="B535" s="47"/>
      <c r="C535" s="48"/>
      <c r="D535" s="47"/>
      <c r="E535" s="47"/>
      <c r="F535" s="47"/>
      <c r="G535" s="47"/>
      <c r="H535" s="47"/>
      <c r="I535" s="47"/>
    </row>
    <row r="536" ht="13.5" thickBot="1"/>
    <row r="537" spans="2:3" ht="13.5" thickBot="1">
      <c r="B537" s="12"/>
      <c r="C537" s="46" t="s">
        <v>696</v>
      </c>
    </row>
    <row r="540" spans="1:11" ht="15">
      <c r="A540" s="47"/>
      <c r="B540" s="47"/>
      <c r="C540" s="48"/>
      <c r="D540" s="47"/>
      <c r="E540" s="47"/>
      <c r="F540" s="47"/>
      <c r="G540" s="47"/>
      <c r="H540" s="47"/>
      <c r="I540" s="47"/>
      <c r="K540" s="47"/>
    </row>
    <row r="541" spans="1:11" ht="15">
      <c r="A541" s="47"/>
      <c r="B541" s="47"/>
      <c r="C541" s="48"/>
      <c r="D541" s="47"/>
      <c r="E541" s="47"/>
      <c r="F541" s="47"/>
      <c r="G541" s="47"/>
      <c r="H541" s="47"/>
      <c r="I541" s="47"/>
      <c r="K541" s="47"/>
    </row>
    <row r="542" spans="1:11" ht="15">
      <c r="A542" s="47"/>
      <c r="B542" s="47"/>
      <c r="C542" s="48"/>
      <c r="D542" s="47"/>
      <c r="E542" s="47"/>
      <c r="F542" s="47"/>
      <c r="G542" s="47"/>
      <c r="H542" s="47"/>
      <c r="I542" s="47"/>
      <c r="K542" s="47"/>
    </row>
    <row r="543" spans="1:11" ht="15">
      <c r="A543" s="47"/>
      <c r="B543" s="47"/>
      <c r="C543" s="48"/>
      <c r="D543" s="47"/>
      <c r="E543" s="47"/>
      <c r="F543" s="47"/>
      <c r="G543" s="47"/>
      <c r="H543" s="47"/>
      <c r="I543" s="47"/>
      <c r="K543" s="47"/>
    </row>
    <row r="544" spans="1:11" ht="15">
      <c r="A544" s="47"/>
      <c r="B544" s="47"/>
      <c r="C544" s="48"/>
      <c r="D544" s="47"/>
      <c r="E544" s="47"/>
      <c r="F544" s="47"/>
      <c r="G544" s="47"/>
      <c r="H544" s="47"/>
      <c r="I544" s="47"/>
      <c r="K544" s="47"/>
    </row>
    <row r="545" spans="1:11" ht="15">
      <c r="A545" s="47"/>
      <c r="B545" s="47"/>
      <c r="C545" s="48"/>
      <c r="D545" s="47"/>
      <c r="E545" s="47"/>
      <c r="F545" s="47"/>
      <c r="G545" s="47"/>
      <c r="H545" s="47"/>
      <c r="I545" s="47"/>
      <c r="K545" s="47"/>
    </row>
    <row r="546" spans="1:11" ht="15">
      <c r="A546" s="47"/>
      <c r="B546" s="47"/>
      <c r="C546" s="48"/>
      <c r="D546" s="47"/>
      <c r="E546" s="47"/>
      <c r="F546" s="47"/>
      <c r="G546" s="47"/>
      <c r="H546" s="47"/>
      <c r="I546" s="47"/>
      <c r="K546" s="47"/>
    </row>
    <row r="547" spans="1:11" ht="15">
      <c r="A547" s="47"/>
      <c r="B547" s="47"/>
      <c r="C547" s="48"/>
      <c r="D547" s="47"/>
      <c r="E547" s="47"/>
      <c r="F547" s="47"/>
      <c r="G547" s="47"/>
      <c r="H547" s="47"/>
      <c r="I547" s="47"/>
      <c r="K547" s="47"/>
    </row>
    <row r="548" spans="1:11" ht="15">
      <c r="A548" s="47"/>
      <c r="B548" s="47"/>
      <c r="C548" s="48"/>
      <c r="D548" s="47"/>
      <c r="E548" s="47"/>
      <c r="F548" s="47"/>
      <c r="G548" s="47"/>
      <c r="H548" s="47"/>
      <c r="I548" s="47"/>
      <c r="K548" s="47"/>
    </row>
    <row r="549" spans="1:11" ht="15">
      <c r="A549" s="47"/>
      <c r="B549" s="47"/>
      <c r="C549" s="48"/>
      <c r="D549" s="47"/>
      <c r="E549" s="47"/>
      <c r="F549" s="47"/>
      <c r="G549" s="47"/>
      <c r="H549" s="47"/>
      <c r="I549" s="47"/>
      <c r="K549" s="47"/>
    </row>
    <row r="550" spans="1:11" ht="15">
      <c r="A550" s="47"/>
      <c r="B550" s="47"/>
      <c r="C550" s="48"/>
      <c r="D550" s="47"/>
      <c r="E550" s="47"/>
      <c r="F550" s="47"/>
      <c r="G550" s="47"/>
      <c r="H550" s="47"/>
      <c r="I550" s="47"/>
      <c r="K550" s="47"/>
    </row>
    <row r="551" spans="1:11" ht="15">
      <c r="A551" s="47"/>
      <c r="B551" s="47"/>
      <c r="C551" s="48"/>
      <c r="D551" s="47"/>
      <c r="E551" s="47"/>
      <c r="F551" s="47"/>
      <c r="G551" s="47"/>
      <c r="H551" s="47"/>
      <c r="I551" s="47"/>
      <c r="K551" s="47"/>
    </row>
    <row r="552" spans="1:11" ht="15">
      <c r="A552" s="47"/>
      <c r="B552" s="47"/>
      <c r="C552" s="48"/>
      <c r="D552" s="47"/>
      <c r="E552" s="47"/>
      <c r="F552" s="47"/>
      <c r="G552" s="47"/>
      <c r="H552" s="47"/>
      <c r="I552" s="47"/>
      <c r="K552" s="47"/>
    </row>
    <row r="553" spans="1:11" ht="15">
      <c r="A553" s="47"/>
      <c r="B553" s="47"/>
      <c r="C553" s="48"/>
      <c r="D553" s="47"/>
      <c r="E553" s="47"/>
      <c r="F553" s="47"/>
      <c r="G553" s="47"/>
      <c r="H553" s="47"/>
      <c r="I553" s="47"/>
      <c r="K553" s="47"/>
    </row>
    <row r="554" spans="1:11" ht="15">
      <c r="A554" s="47"/>
      <c r="B554" s="47"/>
      <c r="C554" s="48"/>
      <c r="D554" s="47"/>
      <c r="E554" s="47"/>
      <c r="F554" s="47"/>
      <c r="G554" s="47"/>
      <c r="H554" s="47"/>
      <c r="I554" s="47"/>
      <c r="K554" s="47"/>
    </row>
    <row r="555" spans="1:11" ht="15">
      <c r="A555" s="47"/>
      <c r="B555" s="47"/>
      <c r="C555" s="48"/>
      <c r="D555" s="47"/>
      <c r="E555" s="47"/>
      <c r="F555" s="47"/>
      <c r="G555" s="47"/>
      <c r="H555" s="47"/>
      <c r="I555" s="47"/>
      <c r="K555" s="47"/>
    </row>
    <row r="556" spans="1:11" ht="15">
      <c r="A556" s="47"/>
      <c r="B556" s="47"/>
      <c r="C556" s="48"/>
      <c r="D556" s="47"/>
      <c r="E556" s="47"/>
      <c r="F556" s="47"/>
      <c r="G556" s="47"/>
      <c r="H556" s="47"/>
      <c r="I556" s="47"/>
      <c r="K556" s="47"/>
    </row>
  </sheetData>
  <sheetProtection selectLockedCells="1"/>
  <mergeCells count="26">
    <mergeCell ref="A3:A18"/>
    <mergeCell ref="A19:A35"/>
    <mergeCell ref="A36:A61"/>
    <mergeCell ref="A62:A67"/>
    <mergeCell ref="A68:A70"/>
    <mergeCell ref="A71:A79"/>
    <mergeCell ref="A144:A199"/>
    <mergeCell ref="A200:A254"/>
    <mergeCell ref="A255:A298"/>
    <mergeCell ref="A299:A323"/>
    <mergeCell ref="A324:A344"/>
    <mergeCell ref="A80:A112"/>
    <mergeCell ref="A113:A131"/>
    <mergeCell ref="A132:A139"/>
    <mergeCell ref="A140:A143"/>
    <mergeCell ref="A345:A366"/>
    <mergeCell ref="B534:H534"/>
    <mergeCell ref="A428:A447"/>
    <mergeCell ref="A448:A531"/>
    <mergeCell ref="B532:H532"/>
    <mergeCell ref="A367:A369"/>
    <mergeCell ref="A370:A389"/>
    <mergeCell ref="A390:A397"/>
    <mergeCell ref="A398:A413"/>
    <mergeCell ref="A414:A427"/>
    <mergeCell ref="B533:H533"/>
  </mergeCells>
  <printOptions/>
  <pageMargins left="0" right="0"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2024-04-24T08:11:54Z</cp:lastPrinted>
  <dcterms:created xsi:type="dcterms:W3CDTF">2022-05-02T06:43:29Z</dcterms:created>
  <dcterms:modified xsi:type="dcterms:W3CDTF">2024-05-22T09:12:06Z</dcterms:modified>
  <cp:category/>
  <cp:version/>
  <cp:contentType/>
  <cp:contentStatus/>
</cp:coreProperties>
</file>