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C:\Users\Pinc-A-441f\Desktop\"/>
    </mc:Choice>
  </mc:AlternateContent>
  <xr:revisionPtr revIDLastSave="0" documentId="8_{E45D73E4-7F42-4681-9653-E118618ADCE6}" xr6:coauthVersionLast="47" xr6:coauthVersionMax="47" xr10:uidLastSave="{00000000-0000-0000-0000-000000000000}"/>
  <bookViews>
    <workbookView xWindow="-120" yWindow="-120" windowWidth="29040" windowHeight="15720" tabRatio="746" activeTab="2" xr2:uid="{00000000-000D-0000-FFFF-FFFF00000000}"/>
  </bookViews>
  <sheets>
    <sheet name="Tabulka dveří" sheetId="14" r:id="rId1"/>
    <sheet name="LOP" sheetId="3" r:id="rId2"/>
    <sheet name="žaluzie" sheetId="11" r:id="rId3"/>
    <sheet name="zámečnické výrobky" sheetId="6" r:id="rId4"/>
    <sheet name="klempířké výrobky" sheetId="5" r:id="rId5"/>
    <sheet name="truhlářské výrobky" sheetId="8" r:id="rId6"/>
    <sheet name="ostatní výrobky" sheetId="9" r:id="rId7"/>
    <sheet name="požární rolety" sheetId="12" r:id="rId8"/>
    <sheet name="Střešní světlíky" sheetId="15" r:id="rId9"/>
    <sheet name="okna" sheetId="16" r:id="rId10"/>
  </sheets>
  <definedNames>
    <definedName name="_xlnm._FilterDatabase" localSheetId="1" hidden="1">LOP!$A$2:$V$3</definedName>
    <definedName name="_xlnm._FilterDatabase" localSheetId="0" hidden="1">'Tabulka dveří'!$A$2:$AC$273</definedName>
    <definedName name="_xlnm._FilterDatabase" localSheetId="3" hidden="1">'zámečnické výrobky'!$A$3:$O$3</definedName>
    <definedName name="_xlnm._FilterDatabase" localSheetId="2" hidden="1">žaluzie!$A$2:$G$37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6" l="1"/>
  <c r="V58" i="3"/>
  <c r="R40" i="5"/>
  <c r="P40" i="5"/>
  <c r="Q40" i="5" s="1"/>
  <c r="R39" i="5"/>
  <c r="P39" i="5"/>
  <c r="Q39" i="5" s="1"/>
  <c r="R38" i="5"/>
  <c r="P38" i="5"/>
  <c r="Q38" i="5" s="1"/>
  <c r="R37" i="5"/>
  <c r="P37" i="5"/>
  <c r="Q37" i="5" s="1"/>
  <c r="R36" i="5"/>
  <c r="P36" i="5"/>
  <c r="Q36" i="5" s="1"/>
  <c r="R35" i="5"/>
  <c r="P35" i="5"/>
  <c r="Q35" i="5" s="1"/>
  <c r="R34" i="5"/>
  <c r="P34" i="5"/>
  <c r="Q34" i="5" s="1"/>
  <c r="R33" i="5"/>
  <c r="P33" i="5"/>
  <c r="Q33" i="5" s="1"/>
  <c r="R32" i="5"/>
  <c r="P32" i="5"/>
  <c r="Q32" i="5" s="1"/>
  <c r="R31" i="5"/>
  <c r="P31" i="5"/>
  <c r="Q31" i="5" s="1"/>
  <c r="R30" i="5"/>
  <c r="P30" i="5"/>
  <c r="Q30" i="5" s="1"/>
  <c r="R29" i="5"/>
  <c r="P29" i="5"/>
  <c r="Q29" i="5" s="1"/>
  <c r="R28" i="5"/>
  <c r="P28" i="5"/>
  <c r="Q28" i="5" s="1"/>
  <c r="R27" i="5"/>
  <c r="P27" i="5"/>
  <c r="Q27" i="5" s="1"/>
  <c r="R26" i="5"/>
  <c r="P26" i="5"/>
  <c r="Q26" i="5" s="1"/>
  <c r="R25" i="5"/>
  <c r="P25" i="5"/>
  <c r="Q25" i="5" s="1"/>
  <c r="T5" i="16"/>
  <c r="T4" i="16"/>
  <c r="N43" i="9"/>
  <c r="N42" i="9" l="1"/>
  <c r="N41" i="9"/>
  <c r="O36" i="6" l="1"/>
  <c r="O37" i="6"/>
  <c r="O34" i="6"/>
  <c r="O33" i="6"/>
  <c r="O32" i="6"/>
  <c r="O10" i="8"/>
  <c r="O9" i="8"/>
  <c r="O8" i="8"/>
  <c r="O7" i="8"/>
  <c r="O6" i="8"/>
  <c r="O5" i="8"/>
  <c r="O4" i="8"/>
  <c r="O30" i="6"/>
  <c r="O31" i="6"/>
  <c r="N40" i="9"/>
  <c r="O29" i="6"/>
  <c r="O28" i="6"/>
  <c r="O27" i="6"/>
  <c r="O26" i="6"/>
  <c r="O25" i="6"/>
  <c r="I12" i="6"/>
  <c r="O12" i="6" s="1"/>
  <c r="O13" i="6"/>
  <c r="O14" i="6"/>
  <c r="O15" i="6"/>
  <c r="O16" i="6"/>
  <c r="O17" i="6"/>
  <c r="O18" i="6"/>
  <c r="O19" i="6"/>
  <c r="O20" i="6"/>
  <c r="O21" i="6"/>
  <c r="O22" i="6"/>
  <c r="O23" i="6"/>
  <c r="O24" i="6"/>
  <c r="N39" i="9" l="1"/>
  <c r="N37" i="9"/>
  <c r="N36" i="9"/>
  <c r="N35" i="9"/>
  <c r="N34" i="9"/>
  <c r="N33" i="9"/>
  <c r="N32" i="9"/>
  <c r="N31" i="9"/>
  <c r="N30" i="9"/>
  <c r="N29" i="9"/>
  <c r="N28" i="9"/>
  <c r="N27" i="9"/>
  <c r="N26" i="9"/>
  <c r="N25" i="9"/>
  <c r="N24" i="9"/>
  <c r="N23" i="9"/>
  <c r="N22" i="9"/>
  <c r="N21" i="9"/>
  <c r="N20" i="9"/>
  <c r="N19" i="9"/>
  <c r="N18" i="9"/>
  <c r="N17" i="9"/>
  <c r="N16" i="9"/>
  <c r="N7" i="12" l="1"/>
  <c r="V57" i="3"/>
  <c r="V56" i="3"/>
  <c r="V55" i="3"/>
  <c r="V54" i="3"/>
  <c r="V53" i="3"/>
  <c r="V52" i="3"/>
  <c r="V51" i="3"/>
  <c r="V50" i="3"/>
  <c r="O31" i="11" l="1"/>
  <c r="O32" i="11"/>
  <c r="O33" i="11"/>
  <c r="O34" i="11"/>
  <c r="O35" i="11"/>
  <c r="O36" i="11"/>
  <c r="O27" i="11"/>
  <c r="O23" i="11"/>
  <c r="M5" i="15" l="1"/>
  <c r="M4" i="15"/>
  <c r="P9" i="5"/>
  <c r="Q9" i="5" s="1"/>
  <c r="R9" i="5"/>
  <c r="P10" i="5"/>
  <c r="Q10" i="5" s="1"/>
  <c r="R10" i="5"/>
  <c r="P11" i="5"/>
  <c r="Q11" i="5" s="1"/>
  <c r="R11" i="5"/>
  <c r="P12" i="5"/>
  <c r="Q12" i="5" s="1"/>
  <c r="R12" i="5"/>
  <c r="P13" i="5"/>
  <c r="Q13" i="5" s="1"/>
  <c r="R13" i="5"/>
  <c r="P14" i="5"/>
  <c r="Q14" i="5" s="1"/>
  <c r="R14" i="5"/>
  <c r="P15" i="5"/>
  <c r="Q15" i="5" s="1"/>
  <c r="R15" i="5"/>
  <c r="P16" i="5"/>
  <c r="Q16" i="5" s="1"/>
  <c r="R16" i="5"/>
  <c r="P17" i="5"/>
  <c r="Q17" i="5" s="1"/>
  <c r="R17" i="5"/>
  <c r="P18" i="5"/>
  <c r="Q18" i="5" s="1"/>
  <c r="R18" i="5"/>
  <c r="P19" i="5"/>
  <c r="Q19" i="5" s="1"/>
  <c r="R19" i="5"/>
  <c r="P20" i="5"/>
  <c r="Q20" i="5" s="1"/>
  <c r="R20" i="5"/>
  <c r="P21" i="5"/>
  <c r="Q21" i="5" s="1"/>
  <c r="R21" i="5"/>
  <c r="P22" i="5"/>
  <c r="Q22" i="5" s="1"/>
  <c r="R22" i="5"/>
  <c r="P23" i="5"/>
  <c r="Q23" i="5" s="1"/>
  <c r="R23" i="5"/>
  <c r="P24" i="5"/>
  <c r="Q24" i="5" s="1"/>
  <c r="R24" i="5"/>
  <c r="P7" i="5"/>
  <c r="P6" i="5"/>
  <c r="P5" i="5"/>
  <c r="Q5" i="5" s="1"/>
  <c r="P4" i="5"/>
  <c r="Q4" i="5" s="1"/>
  <c r="P8" i="5"/>
  <c r="Q8" i="5" s="1"/>
  <c r="Q7" i="5"/>
  <c r="Q6" i="5"/>
  <c r="R8" i="5"/>
  <c r="R7" i="5"/>
  <c r="R6" i="5"/>
  <c r="R5" i="5"/>
  <c r="R4" i="5"/>
  <c r="O11" i="6"/>
  <c r="O10" i="6"/>
  <c r="O9" i="6"/>
  <c r="O8" i="6"/>
  <c r="O7" i="6"/>
  <c r="O6" i="6"/>
  <c r="O5" i="6"/>
  <c r="O4" i="6"/>
  <c r="N15" i="9" l="1"/>
  <c r="N14" i="9"/>
  <c r="N13" i="9"/>
  <c r="N12" i="9"/>
  <c r="N11" i="9"/>
  <c r="N10" i="9"/>
  <c r="N9" i="9"/>
  <c r="N8" i="9"/>
  <c r="N7" i="9"/>
  <c r="N6" i="9"/>
  <c r="N5" i="9"/>
  <c r="N4" i="9"/>
  <c r="N6" i="12"/>
  <c r="N5" i="12"/>
  <c r="N4" i="12"/>
  <c r="O26" i="11"/>
  <c r="O25" i="11"/>
  <c r="O24" i="11"/>
  <c r="O22" i="11"/>
  <c r="O21" i="11"/>
  <c r="O20" i="11"/>
  <c r="O19" i="11"/>
  <c r="O18" i="11"/>
  <c r="O17" i="11"/>
  <c r="O16" i="11"/>
  <c r="O15" i="11"/>
  <c r="O4" i="11"/>
  <c r="O5" i="11"/>
  <c r="O6" i="11"/>
  <c r="O7" i="11"/>
  <c r="O8" i="11"/>
  <c r="O9" i="11"/>
  <c r="O10" i="11"/>
  <c r="O11" i="11"/>
  <c r="O12" i="11"/>
  <c r="O13" i="11"/>
  <c r="O14" i="11"/>
  <c r="V48" i="3" l="1"/>
  <c r="V47" i="3"/>
  <c r="V46" i="3"/>
  <c r="V45" i="3"/>
  <c r="V44" i="3"/>
  <c r="V43" i="3"/>
  <c r="V42" i="3"/>
  <c r="V41" i="3"/>
  <c r="V40" i="3"/>
  <c r="V39" i="3"/>
  <c r="V38" i="3"/>
  <c r="V37" i="3"/>
  <c r="V36" i="3"/>
  <c r="V35" i="3"/>
  <c r="V34" i="3"/>
  <c r="V33" i="3"/>
  <c r="V32" i="3" l="1"/>
  <c r="V31" i="3"/>
  <c r="V30" i="3"/>
  <c r="V29" i="3"/>
  <c r="V28" i="3"/>
  <c r="V27" i="3"/>
  <c r="V26" i="3"/>
  <c r="V25" i="3"/>
  <c r="V24" i="3"/>
  <c r="V23" i="3"/>
  <c r="V22" i="3"/>
  <c r="V21" i="3"/>
  <c r="V20" i="3"/>
  <c r="V19" i="3"/>
  <c r="V18" i="3"/>
  <c r="V17" i="3"/>
  <c r="V16" i="3"/>
  <c r="V15" i="3"/>
  <c r="V14" i="3"/>
  <c r="V13" i="3"/>
  <c r="V12" i="3"/>
  <c r="V9" i="3"/>
  <c r="V5" i="3"/>
  <c r="V6" i="3"/>
  <c r="V7" i="3"/>
  <c r="V8" i="3"/>
  <c r="V10" i="3"/>
  <c r="V11" i="3"/>
  <c r="V4" i="3"/>
</calcChain>
</file>

<file path=xl/sharedStrings.xml><?xml version="1.0" encoding="utf-8"?>
<sst xmlns="http://schemas.openxmlformats.org/spreadsheetml/2006/main" count="8959" uniqueCount="1290">
  <si>
    <t>tl. zárubně</t>
  </si>
  <si>
    <t>cylindrická vložka</t>
  </si>
  <si>
    <t>poznámka</t>
  </si>
  <si>
    <t>D001</t>
  </si>
  <si>
    <t>D002</t>
  </si>
  <si>
    <t>D003</t>
  </si>
  <si>
    <t>D004</t>
  </si>
  <si>
    <t>D005</t>
  </si>
  <si>
    <t>D006</t>
  </si>
  <si>
    <t>D007</t>
  </si>
  <si>
    <t>D008</t>
  </si>
  <si>
    <t>D009</t>
  </si>
  <si>
    <t>D010</t>
  </si>
  <si>
    <t>D011</t>
  </si>
  <si>
    <t>D012</t>
  </si>
  <si>
    <t>D013</t>
  </si>
  <si>
    <t>0.11</t>
  </si>
  <si>
    <t>0.12</t>
  </si>
  <si>
    <t>P</t>
  </si>
  <si>
    <t>ocel</t>
  </si>
  <si>
    <t>X</t>
  </si>
  <si>
    <t>I</t>
  </si>
  <si>
    <t>0.10</t>
  </si>
  <si>
    <t>0.08</t>
  </si>
  <si>
    <t>0.17</t>
  </si>
  <si>
    <t>0.02</t>
  </si>
  <si>
    <t>L</t>
  </si>
  <si>
    <t>0.07</t>
  </si>
  <si>
    <t>0.06</t>
  </si>
  <si>
    <t>0.05</t>
  </si>
  <si>
    <t>0.04</t>
  </si>
  <si>
    <t>0.03</t>
  </si>
  <si>
    <t>0.18</t>
  </si>
  <si>
    <t>ZBt</t>
  </si>
  <si>
    <t>0.14</t>
  </si>
  <si>
    <t>0.15</t>
  </si>
  <si>
    <t>0.16</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</si>
  <si>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</si>
  <si>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</si>
  <si>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</si>
  <si>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</si>
  <si>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</si>
  <si>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</si>
  <si>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</si>
  <si>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</si>
  <si>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</si>
  <si>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</si>
  <si>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</si>
  <si>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</si>
  <si>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</si>
  <si>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</si>
  <si>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</si>
  <si>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</si>
  <si>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</si>
  <si>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</si>
  <si>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</si>
  <si>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</si>
  <si>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</si>
  <si>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</si>
  <si>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</si>
  <si>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</si>
  <si>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</si>
  <si>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</si>
  <si>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</si>
  <si>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</si>
  <si>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</si>
  <si>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</si>
  <si>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</si>
  <si>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</si>
  <si>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</si>
  <si>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</si>
  <si>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1.27</t>
  </si>
  <si>
    <t>1.26</t>
  </si>
  <si>
    <t>HPL</t>
  </si>
  <si>
    <t>DTD</t>
  </si>
  <si>
    <t>800/750</t>
  </si>
  <si>
    <t>1.24</t>
  </si>
  <si>
    <t>1.25</t>
  </si>
  <si>
    <t>1800/750</t>
  </si>
  <si>
    <t>panikové kování</t>
  </si>
  <si>
    <t>1.32</t>
  </si>
  <si>
    <t>kovové</t>
  </si>
  <si>
    <t>bezdotykové automatické ovládání</t>
  </si>
  <si>
    <t>1.33</t>
  </si>
  <si>
    <t>700/750</t>
  </si>
  <si>
    <t>1.35</t>
  </si>
  <si>
    <t>1.34</t>
  </si>
  <si>
    <t>1.36</t>
  </si>
  <si>
    <t>1.28</t>
  </si>
  <si>
    <t>1.38</t>
  </si>
  <si>
    <t>1.39</t>
  </si>
  <si>
    <t>1.40</t>
  </si>
  <si>
    <t>1.42</t>
  </si>
  <si>
    <t>1.41</t>
  </si>
  <si>
    <t>obložka</t>
  </si>
  <si>
    <t>pouzdro do stěny</t>
  </si>
  <si>
    <t>1.08</t>
  </si>
  <si>
    <t>okopový plech</t>
  </si>
  <si>
    <t>1.31</t>
  </si>
  <si>
    <t>1.29</t>
  </si>
  <si>
    <t>1.30</t>
  </si>
  <si>
    <t>1.43</t>
  </si>
  <si>
    <t>zdivo</t>
  </si>
  <si>
    <t>SDK</t>
  </si>
  <si>
    <t>ŽB</t>
  </si>
  <si>
    <t>1.07</t>
  </si>
  <si>
    <t>1600/750</t>
  </si>
  <si>
    <t>1.02</t>
  </si>
  <si>
    <t>1.45</t>
  </si>
  <si>
    <t>1.44</t>
  </si>
  <si>
    <t>1.46</t>
  </si>
  <si>
    <t>1.47</t>
  </si>
  <si>
    <t>1.48</t>
  </si>
  <si>
    <t>1.52</t>
  </si>
  <si>
    <t>1.53</t>
  </si>
  <si>
    <t>1.49</t>
  </si>
  <si>
    <t>1.51</t>
  </si>
  <si>
    <t>1.50</t>
  </si>
  <si>
    <t>1.67</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</si>
  <si>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</si>
  <si>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</si>
  <si>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</si>
  <si>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</si>
  <si>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</si>
  <si>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</si>
  <si>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</si>
  <si>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</si>
  <si>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</si>
  <si>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</si>
  <si>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</si>
  <si>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</si>
  <si>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</si>
  <si>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</si>
  <si>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</si>
  <si>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</si>
  <si>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</si>
  <si>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</si>
  <si>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</si>
  <si>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</si>
  <si>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</si>
  <si>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1.68</t>
  </si>
  <si>
    <t>1.17</t>
  </si>
  <si>
    <t>900/750</t>
  </si>
  <si>
    <t>1.18</t>
  </si>
  <si>
    <t>1.01</t>
  </si>
  <si>
    <t>1.19</t>
  </si>
  <si>
    <t>1.11</t>
  </si>
  <si>
    <t>1.10</t>
  </si>
  <si>
    <t>1.13</t>
  </si>
  <si>
    <t>1.16</t>
  </si>
  <si>
    <t>1.12</t>
  </si>
  <si>
    <t>1.14</t>
  </si>
  <si>
    <t>1.15</t>
  </si>
  <si>
    <t>1.06</t>
  </si>
  <si>
    <t>1.05</t>
  </si>
  <si>
    <t>D156</t>
  </si>
  <si>
    <t>D157</t>
  </si>
  <si>
    <t>D158</t>
  </si>
  <si>
    <t>D159</t>
  </si>
  <si>
    <t>D160</t>
  </si>
  <si>
    <t>D161</t>
  </si>
  <si>
    <t>Č.</t>
  </si>
  <si>
    <t>název výrobku</t>
  </si>
  <si>
    <t>popis výrobku</t>
  </si>
  <si>
    <t>počet</t>
  </si>
  <si>
    <t>1.PP</t>
  </si>
  <si>
    <t>1.NP</t>
  </si>
  <si>
    <t>2.NP</t>
  </si>
  <si>
    <t>3.NP</t>
  </si>
  <si>
    <t>4.NP</t>
  </si>
  <si>
    <t>5.NP</t>
  </si>
  <si>
    <t>střecha</t>
  </si>
  <si>
    <t>celkem</t>
  </si>
  <si>
    <t>č. schéma výrobku</t>
  </si>
  <si>
    <t>číslo schéma výrobku</t>
  </si>
  <si>
    <t>označení</t>
  </si>
  <si>
    <t>Výpis předokenních žaluzií</t>
  </si>
  <si>
    <t>LP01</t>
  </si>
  <si>
    <t>rozměry</t>
  </si>
  <si>
    <t>LP02</t>
  </si>
  <si>
    <t>LP03</t>
  </si>
  <si>
    <t>LP04</t>
  </si>
  <si>
    <t>LP05</t>
  </si>
  <si>
    <t>LP06</t>
  </si>
  <si>
    <t>LP07</t>
  </si>
  <si>
    <t>LP08</t>
  </si>
  <si>
    <t>LP09</t>
  </si>
  <si>
    <t>Výpis obvodového pláště</t>
  </si>
  <si>
    <t xml:space="preserve">2 200 x 3 000 </t>
  </si>
  <si>
    <t>Uw (W/m2K)</t>
  </si>
  <si>
    <t>hliníkové okno pásové</t>
  </si>
  <si>
    <t>1 900 x 15 340</t>
  </si>
  <si>
    <t>hliníkové čtyřdílné okno</t>
  </si>
  <si>
    <t>4400 x 2700</t>
  </si>
  <si>
    <t>kování</t>
  </si>
  <si>
    <t>Systémové – součást dodávky
Celoobvodové kování se zvedačem křídla, s poiistkou proti otevření při sklopení, mikroventilace, 
Kliky a olivy max ve výšce 1800 mm nad podlahou, ovládání výše umístěných křídel z podlahy.</t>
  </si>
  <si>
    <t xml:space="preserve">Třída zvukové izolace dle ČSN EN 10140-2 </t>
  </si>
  <si>
    <t xml:space="preserve">vodotěsnost dle ČSN EN 12208, </t>
  </si>
  <si>
    <t xml:space="preserve">průvzdušnost dle ČSN EN 12207, </t>
  </si>
  <si>
    <t xml:space="preserve">odolnost proti zatížení větrem dle ČSN EN 12210 </t>
  </si>
  <si>
    <t xml:space="preserve">TZI 2 Rw 30-34 dB </t>
  </si>
  <si>
    <t>třída 9A</t>
  </si>
  <si>
    <t>třída 4</t>
  </si>
  <si>
    <t>třída C4</t>
  </si>
  <si>
    <t>Uf (W/m2K)</t>
  </si>
  <si>
    <t>,Kování dveří (viz samostatná specifikace) v provedení nerez, panty válcové 3 dílné. Zámek jednobodový nebo vícebodový (BT2). Integrace zámku do křídlového profilu přes adaptérový prvek pro hladké designové provedení. Ve vnitřním falci je profilace kryta černou lištou pro jednolitou pohledovou konturu bez výstupků a hran.</t>
  </si>
  <si>
    <t>třída 3</t>
  </si>
  <si>
    <t>třída 7A</t>
  </si>
  <si>
    <t>třída C4/B4</t>
  </si>
  <si>
    <t>sch</t>
  </si>
  <si>
    <t>hliníkové vstupní dveře</t>
  </si>
  <si>
    <t>rozměry otvoru (mm)</t>
  </si>
  <si>
    <t>pořadavek PBŘ</t>
  </si>
  <si>
    <t>Výpis klempířských konstrukcí</t>
  </si>
  <si>
    <t>rozměry (mm)</t>
  </si>
  <si>
    <t>rozvinutá šířka  (mm)</t>
  </si>
  <si>
    <t>K001</t>
  </si>
  <si>
    <t>K002</t>
  </si>
  <si>
    <t>K003</t>
  </si>
  <si>
    <t>K004</t>
  </si>
  <si>
    <t>K005</t>
  </si>
  <si>
    <t>K006</t>
  </si>
  <si>
    <t>K007</t>
  </si>
  <si>
    <t>K008</t>
  </si>
  <si>
    <t>K009</t>
  </si>
  <si>
    <t>K010</t>
  </si>
  <si>
    <t>K011</t>
  </si>
  <si>
    <t>K012</t>
  </si>
  <si>
    <t>K013</t>
  </si>
  <si>
    <t>K014</t>
  </si>
  <si>
    <t>K015</t>
  </si>
  <si>
    <t>K016</t>
  </si>
  <si>
    <t>K017</t>
  </si>
  <si>
    <t>Výpis zámečnických konstrukcí</t>
  </si>
  <si>
    <t>Z001</t>
  </si>
  <si>
    <t>Z002</t>
  </si>
  <si>
    <t>Z003</t>
  </si>
  <si>
    <t>Z004</t>
  </si>
  <si>
    <t>Z005</t>
  </si>
  <si>
    <t>Z006</t>
  </si>
  <si>
    <t>Z007</t>
  </si>
  <si>
    <t>Z008</t>
  </si>
  <si>
    <t>Z009</t>
  </si>
  <si>
    <t>Z010</t>
  </si>
  <si>
    <t>Z011</t>
  </si>
  <si>
    <t>Z012</t>
  </si>
  <si>
    <t>Z013</t>
  </si>
  <si>
    <t>Z014</t>
  </si>
  <si>
    <t>Z015</t>
  </si>
  <si>
    <t>Z016</t>
  </si>
  <si>
    <t>Z017</t>
  </si>
  <si>
    <t>Výpis truhlářských výrobků</t>
  </si>
  <si>
    <t>T001</t>
  </si>
  <si>
    <t>T002</t>
  </si>
  <si>
    <t>T003</t>
  </si>
  <si>
    <t>T004</t>
  </si>
  <si>
    <t>T005</t>
  </si>
  <si>
    <t>T006</t>
  </si>
  <si>
    <t>T007</t>
  </si>
  <si>
    <t>Výpis ostatních výrobků</t>
  </si>
  <si>
    <t>hliníkové šestidílné okno</t>
  </si>
  <si>
    <t>6900 x 2700</t>
  </si>
  <si>
    <t>svislý požární pás EI30DP1 šíře min. 900mm</t>
  </si>
  <si>
    <t>6900 x 3000</t>
  </si>
  <si>
    <t>sestava hliníkového čtyřdílného okna a dvoukřídlých vstupních dveří</t>
  </si>
  <si>
    <t>Dveře: Kování dveří (viz samostatná specifikace) v provedení nerez, panty válcové 3 dílné. Zámek jednobodový nebo vícebodový (BT2). Integrace zámku do křídlového profilu přes adaptérový prvek pro hladké designové provedení. Ve vnitřním falci je profilace kryta černou lištou pro jednolitou pohledovou konturu bez výstupků a hran. OKNO: Systémové – součást dodávky
Celoobvodové kování se zvedačem křídla, s poiistkou proti otevření při sklopení, mikroventilace, 
Kliky a olivy max ve výšce 1800 mm nad podlahou, ovládání výše umístěných křídel z podlahy.</t>
  </si>
  <si>
    <t>7125 x 3000</t>
  </si>
  <si>
    <t>svislý požární pás EI30DP1 šíře min. 900mm, panikové kování</t>
  </si>
  <si>
    <t>4200 x 2700</t>
  </si>
  <si>
    <t>hliníkové osmidílné okno</t>
  </si>
  <si>
    <t>8400 x 2700</t>
  </si>
  <si>
    <t>8 145 x 3000</t>
  </si>
  <si>
    <t>systémový elektrický pohon</t>
  </si>
  <si>
    <t>napojeno na EPS</t>
  </si>
  <si>
    <t>LP10</t>
  </si>
  <si>
    <t>LP11</t>
  </si>
  <si>
    <t>LP12</t>
  </si>
  <si>
    <t>LP13</t>
  </si>
  <si>
    <t>LP14</t>
  </si>
  <si>
    <t>LP15</t>
  </si>
  <si>
    <t>LP16</t>
  </si>
  <si>
    <t>LP17</t>
  </si>
  <si>
    <t>LP18</t>
  </si>
  <si>
    <t>LP19</t>
  </si>
  <si>
    <t>LP20</t>
  </si>
  <si>
    <t>LP21</t>
  </si>
  <si>
    <t>LP22</t>
  </si>
  <si>
    <t>LP23</t>
  </si>
  <si>
    <t>LP24</t>
  </si>
  <si>
    <t>LP25</t>
  </si>
  <si>
    <t>LP26</t>
  </si>
  <si>
    <t>LP27</t>
  </si>
  <si>
    <t>LP28</t>
  </si>
  <si>
    <t>LP29</t>
  </si>
  <si>
    <t>LP30</t>
  </si>
  <si>
    <t>LP31</t>
  </si>
  <si>
    <t>LP32</t>
  </si>
  <si>
    <t>LP33</t>
  </si>
  <si>
    <t>LP34</t>
  </si>
  <si>
    <t>LP35</t>
  </si>
  <si>
    <t>LP36</t>
  </si>
  <si>
    <t>LP37</t>
  </si>
  <si>
    <t>LP38</t>
  </si>
  <si>
    <t>LP39</t>
  </si>
  <si>
    <t>LP40</t>
  </si>
  <si>
    <t>LP41</t>
  </si>
  <si>
    <t>LP42</t>
  </si>
  <si>
    <t>LP43</t>
  </si>
  <si>
    <t>LP44</t>
  </si>
  <si>
    <t>LP45</t>
  </si>
  <si>
    <t>LP46</t>
  </si>
  <si>
    <t>LP47</t>
  </si>
  <si>
    <t>LP48</t>
  </si>
  <si>
    <t>LP49</t>
  </si>
  <si>
    <t>LP50</t>
  </si>
  <si>
    <t>LP51</t>
  </si>
  <si>
    <t>LP52</t>
  </si>
  <si>
    <t>LP53</t>
  </si>
  <si>
    <t>LP54</t>
  </si>
  <si>
    <t>4 200 x 3000</t>
  </si>
  <si>
    <t>vstupní automatické posuvné dvoukřídlé hliníkové dveře s nadsvětlíkem</t>
  </si>
  <si>
    <t>vstupní dvojité automatické posuvné dvoukřídlé hliníkové dveře s nadsvětlíkem</t>
  </si>
  <si>
    <t>hliníkové sedmidílné okno</t>
  </si>
  <si>
    <t>8275 x 2700</t>
  </si>
  <si>
    <t xml:space="preserve">2 300 x 3 000 </t>
  </si>
  <si>
    <t>hliníkové pětidílné okno</t>
  </si>
  <si>
    <t>4850 x 2700</t>
  </si>
  <si>
    <t>sestava hliníkového třídílného okna a dvoukřídlých vstupních dveří</t>
  </si>
  <si>
    <t>5250 x 3000</t>
  </si>
  <si>
    <t>6750 x 2700</t>
  </si>
  <si>
    <t xml:space="preserve">EI30DP1 </t>
  </si>
  <si>
    <t>6750 x 3000</t>
  </si>
  <si>
    <t>svislý požární pás EI30DP1 šíře min. 900mm,</t>
  </si>
  <si>
    <t>sestava hliníkového čtyřdílného okna a jednokřídlých vstupních dveří</t>
  </si>
  <si>
    <t>2 x svislý požární pás EI30DP1 šíře min. 900mm,</t>
  </si>
  <si>
    <t>vnitřní prosklená stěna s automatickými posuvnými dvoukřídlými dveřmi</t>
  </si>
  <si>
    <t>7 750 x 3760</t>
  </si>
  <si>
    <t>3940 x 2950</t>
  </si>
  <si>
    <t>3985 x 2950</t>
  </si>
  <si>
    <t>4165 x 2950</t>
  </si>
  <si>
    <t>EW45DP1</t>
  </si>
  <si>
    <t>4590 x 2100</t>
  </si>
  <si>
    <t>4400 x 2100</t>
  </si>
  <si>
    <t>VŽ33</t>
  </si>
  <si>
    <t>VŽ32</t>
  </si>
  <si>
    <t>VŽ31</t>
  </si>
  <si>
    <t>VŽ30</t>
  </si>
  <si>
    <t>VŽ29</t>
  </si>
  <si>
    <t>VŽ28</t>
  </si>
  <si>
    <t>VŽ27</t>
  </si>
  <si>
    <t>VŽ26</t>
  </si>
  <si>
    <t>VŽ25</t>
  </si>
  <si>
    <t>VŽ24</t>
  </si>
  <si>
    <t>VŽ23</t>
  </si>
  <si>
    <t>VŽ22</t>
  </si>
  <si>
    <t>VŽ21</t>
  </si>
  <si>
    <t>VŽ20</t>
  </si>
  <si>
    <t>VŽ19</t>
  </si>
  <si>
    <t>VŽ18</t>
  </si>
  <si>
    <t>VŽ17</t>
  </si>
  <si>
    <t>VŽ16</t>
  </si>
  <si>
    <t>VŽ15</t>
  </si>
  <si>
    <t>VŽ14</t>
  </si>
  <si>
    <t>VŽ13</t>
  </si>
  <si>
    <t>VŽ12</t>
  </si>
  <si>
    <t>VENKOVNÍ ŽALUZIE</t>
  </si>
  <si>
    <t>VŽ11</t>
  </si>
  <si>
    <t>VŽ10</t>
  </si>
  <si>
    <t>VŽ09</t>
  </si>
  <si>
    <t>VŽ08</t>
  </si>
  <si>
    <t>VŽ07</t>
  </si>
  <si>
    <t>VŽ06</t>
  </si>
  <si>
    <t>VŽ05</t>
  </si>
  <si>
    <t>4 800 x 2700</t>
  </si>
  <si>
    <t>VŽ04</t>
  </si>
  <si>
    <t>3450 x 2700</t>
  </si>
  <si>
    <t>VŽ03</t>
  </si>
  <si>
    <t>6900 x 2 700</t>
  </si>
  <si>
    <t>VŽ02</t>
  </si>
  <si>
    <t>VŽ01</t>
  </si>
  <si>
    <t>počet samostatně ovládaných segmentů</t>
  </si>
  <si>
    <t>náleží v výrobku</t>
  </si>
  <si>
    <t>celkový rozměr</t>
  </si>
  <si>
    <t>4 590 x 2100</t>
  </si>
  <si>
    <t>4400X 2100</t>
  </si>
  <si>
    <t>6900 x 2100</t>
  </si>
  <si>
    <t>Výpis požárních rolet</t>
  </si>
  <si>
    <t>požární uzávěr ve formě speciální textilní rolety</t>
  </si>
  <si>
    <t>požadavek PBŘ</t>
  </si>
  <si>
    <t xml:space="preserve">EW30 DP1 </t>
  </si>
  <si>
    <t>požární odolnost</t>
  </si>
  <si>
    <t>uzavření impulsem EPS</t>
  </si>
  <si>
    <t>PR01</t>
  </si>
  <si>
    <t>PR02</t>
  </si>
  <si>
    <t>PR03</t>
  </si>
  <si>
    <t>2 950 x 3 290</t>
  </si>
  <si>
    <t>7 600 x 3 290</t>
  </si>
  <si>
    <t>7550 x 3 290</t>
  </si>
  <si>
    <t>A001</t>
  </si>
  <si>
    <t>A002</t>
  </si>
  <si>
    <t>A003</t>
  </si>
  <si>
    <t>A004</t>
  </si>
  <si>
    <t>A005</t>
  </si>
  <si>
    <t>A006</t>
  </si>
  <si>
    <t>A007</t>
  </si>
  <si>
    <t>A008</t>
  </si>
  <si>
    <t>A009</t>
  </si>
  <si>
    <t>A010</t>
  </si>
  <si>
    <t>A011</t>
  </si>
  <si>
    <t>A012</t>
  </si>
  <si>
    <t>A013</t>
  </si>
  <si>
    <t>A014</t>
  </si>
  <si>
    <t>A015</t>
  </si>
  <si>
    <t>A016</t>
  </si>
  <si>
    <t>A017</t>
  </si>
  <si>
    <t>A018</t>
  </si>
  <si>
    <t>2 150 x 2 700</t>
  </si>
  <si>
    <t>4 150 x 2 700</t>
  </si>
  <si>
    <t>Screenová roleta</t>
  </si>
  <si>
    <t>screenová roleta blackout s krycím boxem do interiéru, montáž do okenního otvoru, motor ovládaný vypínačem, tkanina zůstává déle napnutá díky inovativnímu ZIP systému s kovovou pružinou</t>
  </si>
  <si>
    <t>Posuvná akustická dělící příčka</t>
  </si>
  <si>
    <t>5 975 x 3 810</t>
  </si>
  <si>
    <t>8 275 x 3760</t>
  </si>
  <si>
    <t>Posuvná akustická dělící příčka s dveřmi</t>
  </si>
  <si>
    <t/>
  </si>
  <si>
    <t>EW; 30; DP1; C3; KZ</t>
  </si>
  <si>
    <t>elektronický zámek; cylindrická vložka</t>
  </si>
  <si>
    <t>Štítové; koule/klika; Bezpečnostní</t>
  </si>
  <si>
    <t>7011</t>
  </si>
  <si>
    <t>YHt</t>
  </si>
  <si>
    <t>150</t>
  </si>
  <si>
    <t>dveře dvoukřídlé</t>
  </si>
  <si>
    <t>900</t>
  </si>
  <si>
    <t>1 600×2 100</t>
  </si>
  <si>
    <t>5.34</t>
  </si>
  <si>
    <t>5.33</t>
  </si>
  <si>
    <t>D532</t>
  </si>
  <si>
    <t>D531</t>
  </si>
  <si>
    <t>EW; 30; DP1; C3</t>
  </si>
  <si>
    <t>bez zámku</t>
  </si>
  <si>
    <t>Štítové; klika/klika; Bezpečnostní</t>
  </si>
  <si>
    <t>SHt</t>
  </si>
  <si>
    <t>dveře jednokřídlé; plné; nadsvětlík</t>
  </si>
  <si>
    <t>900×2 100</t>
  </si>
  <si>
    <t>1 100×2 950</t>
  </si>
  <si>
    <t>5.41</t>
  </si>
  <si>
    <t>D530</t>
  </si>
  <si>
    <t>WC zámek</t>
  </si>
  <si>
    <t>Štítové; klika/klika</t>
  </si>
  <si>
    <t>5.31</t>
  </si>
  <si>
    <t>D529</t>
  </si>
  <si>
    <t>100</t>
  </si>
  <si>
    <t>dveře dvoukřídlé; plné; nadsvětlík</t>
  </si>
  <si>
    <t>1 800×2 950</t>
  </si>
  <si>
    <t>5.24</t>
  </si>
  <si>
    <t>D528</t>
  </si>
  <si>
    <t>AL</t>
  </si>
  <si>
    <t>3800/750</t>
  </si>
  <si>
    <t>dveře dvoukřídlé; prosklené; nadsvětlík; boční světlík</t>
  </si>
  <si>
    <t>1 800×2 100</t>
  </si>
  <si>
    <t>4 000×2 950</t>
  </si>
  <si>
    <t>5.22</t>
  </si>
  <si>
    <t>D527</t>
  </si>
  <si>
    <t>5.30</t>
  </si>
  <si>
    <t>D526</t>
  </si>
  <si>
    <t>5.29</t>
  </si>
  <si>
    <t>D525</t>
  </si>
  <si>
    <t>dveře jednokřídlé; plné</t>
  </si>
  <si>
    <t>700×1 970</t>
  </si>
  <si>
    <t>800×2 020</t>
  </si>
  <si>
    <t>5.26</t>
  </si>
  <si>
    <t>5.25</t>
  </si>
  <si>
    <t>D524</t>
  </si>
  <si>
    <t>700×2 100</t>
  </si>
  <si>
    <t>900×2 950</t>
  </si>
  <si>
    <t>D523</t>
  </si>
  <si>
    <t>5.28</t>
  </si>
  <si>
    <t>5.27</t>
  </si>
  <si>
    <t>D522</t>
  </si>
  <si>
    <t>D521</t>
  </si>
  <si>
    <t>EI; 30; DP1; automatický otvírač EPS (trvale uzavřeno)</t>
  </si>
  <si>
    <t>Bezpečnostní</t>
  </si>
  <si>
    <t>rámové</t>
  </si>
  <si>
    <t>-</t>
  </si>
  <si>
    <t>dveře jednokřídlé; posuvné; plné</t>
  </si>
  <si>
    <t>700×2 050</t>
  </si>
  <si>
    <t>800×2 100</t>
  </si>
  <si>
    <t>5.23</t>
  </si>
  <si>
    <t>5.19</t>
  </si>
  <si>
    <t>D520</t>
  </si>
  <si>
    <t>2000/750</t>
  </si>
  <si>
    <t>1000</t>
  </si>
  <si>
    <t>2 000×2 100</t>
  </si>
  <si>
    <t>2 200×2 950</t>
  </si>
  <si>
    <t>D519</t>
  </si>
  <si>
    <t>D518</t>
  </si>
  <si>
    <t>dveře dvoukřídlé; prosklené; nadsvětlík</t>
  </si>
  <si>
    <t>D517</t>
  </si>
  <si>
    <t>5.01</t>
  </si>
  <si>
    <t>5.04</t>
  </si>
  <si>
    <t>D516</t>
  </si>
  <si>
    <t>800×1 970</t>
  </si>
  <si>
    <t>900×2 020</t>
  </si>
  <si>
    <t>5.12</t>
  </si>
  <si>
    <t>5.11</t>
  </si>
  <si>
    <t>D515</t>
  </si>
  <si>
    <t>1 000×2 950</t>
  </si>
  <si>
    <t>D514</t>
  </si>
  <si>
    <t>5.10</t>
  </si>
  <si>
    <t>D513</t>
  </si>
  <si>
    <t>5.18</t>
  </si>
  <si>
    <t>5.17</t>
  </si>
  <si>
    <t>D512</t>
  </si>
  <si>
    <t>D511</t>
  </si>
  <si>
    <t>5.09</t>
  </si>
  <si>
    <t>D510</t>
  </si>
  <si>
    <t>5.16</t>
  </si>
  <si>
    <t>5.15</t>
  </si>
  <si>
    <t>D509</t>
  </si>
  <si>
    <t>D508</t>
  </si>
  <si>
    <t>5.08</t>
  </si>
  <si>
    <t>D507</t>
  </si>
  <si>
    <t>5.13</t>
  </si>
  <si>
    <t>D506</t>
  </si>
  <si>
    <t>5.14</t>
  </si>
  <si>
    <t>D505</t>
  </si>
  <si>
    <t>5.07</t>
  </si>
  <si>
    <t>D504</t>
  </si>
  <si>
    <t>5.06</t>
  </si>
  <si>
    <t>D503</t>
  </si>
  <si>
    <t>2 000×2 950</t>
  </si>
  <si>
    <t>5.05</t>
  </si>
  <si>
    <t>D502</t>
  </si>
  <si>
    <t>D501</t>
  </si>
  <si>
    <t>900×1 970</t>
  </si>
  <si>
    <t>1 000×2 020</t>
  </si>
  <si>
    <t>4.01</t>
  </si>
  <si>
    <t>4.03</t>
  </si>
  <si>
    <t>D455</t>
  </si>
  <si>
    <t>4.02</t>
  </si>
  <si>
    <t>D454</t>
  </si>
  <si>
    <t>4.04</t>
  </si>
  <si>
    <t>D453</t>
  </si>
  <si>
    <t>4.05</t>
  </si>
  <si>
    <t>D452</t>
  </si>
  <si>
    <t>4.22</t>
  </si>
  <si>
    <t>D451</t>
  </si>
  <si>
    <t>mušle</t>
  </si>
  <si>
    <t>dveře jednokřídlé; zásuvné</t>
  </si>
  <si>
    <t>4.20</t>
  </si>
  <si>
    <t>4.19</t>
  </si>
  <si>
    <t>D450</t>
  </si>
  <si>
    <t>4.21</t>
  </si>
  <si>
    <t>D449</t>
  </si>
  <si>
    <t>D448</t>
  </si>
  <si>
    <t>4.06</t>
  </si>
  <si>
    <t>D447</t>
  </si>
  <si>
    <t>4.07</t>
  </si>
  <si>
    <t>D446</t>
  </si>
  <si>
    <t>4.18</t>
  </si>
  <si>
    <t>4.17</t>
  </si>
  <si>
    <t>D445</t>
  </si>
  <si>
    <t>D444</t>
  </si>
  <si>
    <t>4.16</t>
  </si>
  <si>
    <t>D443</t>
  </si>
  <si>
    <t>4.08</t>
  </si>
  <si>
    <t>D442</t>
  </si>
  <si>
    <t>4.09</t>
  </si>
  <si>
    <t>D441</t>
  </si>
  <si>
    <t>4.15</t>
  </si>
  <si>
    <t>D440</t>
  </si>
  <si>
    <t>4.10</t>
  </si>
  <si>
    <t>D439</t>
  </si>
  <si>
    <t>4.11</t>
  </si>
  <si>
    <t>D438</t>
  </si>
  <si>
    <t>4.12</t>
  </si>
  <si>
    <t>D437</t>
  </si>
  <si>
    <t>4.13</t>
  </si>
  <si>
    <t>D436</t>
  </si>
  <si>
    <t>4.14</t>
  </si>
  <si>
    <t>D435</t>
  </si>
  <si>
    <t>EI; 30; DP1; C3; KZ; panikové kování</t>
  </si>
  <si>
    <t>1 800×2 600</t>
  </si>
  <si>
    <t>4.24</t>
  </si>
  <si>
    <t>4.59</t>
  </si>
  <si>
    <t>D434</t>
  </si>
  <si>
    <t>D433</t>
  </si>
  <si>
    <t>dveře jednokřídlé; posuvné; prosklené</t>
  </si>
  <si>
    <t>4.31</t>
  </si>
  <si>
    <t>D432</t>
  </si>
  <si>
    <t>1200/750</t>
  </si>
  <si>
    <t>dveře jednokřídlé; plné; nadsvětlík; boční světlík</t>
  </si>
  <si>
    <t>1 400×2 950</t>
  </si>
  <si>
    <t>4.27</t>
  </si>
  <si>
    <t>D431</t>
  </si>
  <si>
    <t>4.30</t>
  </si>
  <si>
    <t>4.28</t>
  </si>
  <si>
    <t>D430</t>
  </si>
  <si>
    <t>4.29</t>
  </si>
  <si>
    <t>D429</t>
  </si>
  <si>
    <t>D428</t>
  </si>
  <si>
    <t>4.32</t>
  </si>
  <si>
    <t>D427</t>
  </si>
  <si>
    <t>4.33</t>
  </si>
  <si>
    <t>D426</t>
  </si>
  <si>
    <t>4.34</t>
  </si>
  <si>
    <t>D425</t>
  </si>
  <si>
    <t>4.35</t>
  </si>
  <si>
    <t>D424</t>
  </si>
  <si>
    <t>4.37</t>
  </si>
  <si>
    <t>D423</t>
  </si>
  <si>
    <t>D422</t>
  </si>
  <si>
    <t>4.42</t>
  </si>
  <si>
    <t>D421</t>
  </si>
  <si>
    <t>4.36</t>
  </si>
  <si>
    <t>D420</t>
  </si>
  <si>
    <t>4.50</t>
  </si>
  <si>
    <t>D419</t>
  </si>
  <si>
    <t>4.49</t>
  </si>
  <si>
    <t>D418</t>
  </si>
  <si>
    <t>4.48</t>
  </si>
  <si>
    <t>D417</t>
  </si>
  <si>
    <t>4.47</t>
  </si>
  <si>
    <t>D416</t>
  </si>
  <si>
    <t>4.51</t>
  </si>
  <si>
    <t>D415</t>
  </si>
  <si>
    <t>4.46</t>
  </si>
  <si>
    <t>4.45</t>
  </si>
  <si>
    <t>D414</t>
  </si>
  <si>
    <t>4.44</t>
  </si>
  <si>
    <t>D413</t>
  </si>
  <si>
    <t>D412</t>
  </si>
  <si>
    <t>4.53</t>
  </si>
  <si>
    <t>4.52</t>
  </si>
  <si>
    <t>D411</t>
  </si>
  <si>
    <t>D410</t>
  </si>
  <si>
    <t>4.54</t>
  </si>
  <si>
    <t>4.55</t>
  </si>
  <si>
    <t>D409</t>
  </si>
  <si>
    <t>D408</t>
  </si>
  <si>
    <t>4.43</t>
  </si>
  <si>
    <t>D407</t>
  </si>
  <si>
    <t>4.57</t>
  </si>
  <si>
    <t>4.56</t>
  </si>
  <si>
    <t>D406</t>
  </si>
  <si>
    <t>4.58</t>
  </si>
  <si>
    <t>D405</t>
  </si>
  <si>
    <t>D404</t>
  </si>
  <si>
    <t>4.40</t>
  </si>
  <si>
    <t>D403</t>
  </si>
  <si>
    <t>D402</t>
  </si>
  <si>
    <t>4.41</t>
  </si>
  <si>
    <t>D401</t>
  </si>
  <si>
    <t>3.01</t>
  </si>
  <si>
    <t>3.02</t>
  </si>
  <si>
    <t>D356</t>
  </si>
  <si>
    <t>3.16</t>
  </si>
  <si>
    <t>D355</t>
  </si>
  <si>
    <t>dveře jednokřídlé; zásuvné; plné</t>
  </si>
  <si>
    <t>3.14</t>
  </si>
  <si>
    <t>3.13</t>
  </si>
  <si>
    <t>D354</t>
  </si>
  <si>
    <t>3.15</t>
  </si>
  <si>
    <t>D353</t>
  </si>
  <si>
    <t>D352</t>
  </si>
  <si>
    <t>3.12</t>
  </si>
  <si>
    <t>3.11</t>
  </si>
  <si>
    <t>D351</t>
  </si>
  <si>
    <t>D350</t>
  </si>
  <si>
    <t>okopový plech; nad světlíkem plná výplň</t>
  </si>
  <si>
    <t>2 250×2 950</t>
  </si>
  <si>
    <t>3.03</t>
  </si>
  <si>
    <t>D349</t>
  </si>
  <si>
    <t>3.09</t>
  </si>
  <si>
    <t>3.08</t>
  </si>
  <si>
    <t>D348</t>
  </si>
  <si>
    <t>3.10</t>
  </si>
  <si>
    <t>D347</t>
  </si>
  <si>
    <t>3.04</t>
  </si>
  <si>
    <t>D346</t>
  </si>
  <si>
    <t>D345</t>
  </si>
  <si>
    <t>3.05</t>
  </si>
  <si>
    <t>D344</t>
  </si>
  <si>
    <t>D343</t>
  </si>
  <si>
    <t>3.06</t>
  </si>
  <si>
    <t>D342</t>
  </si>
  <si>
    <t>EW; 30; DP1; C3; KZ; panikové kování</t>
  </si>
  <si>
    <t>3.18</t>
  </si>
  <si>
    <t>3.56</t>
  </si>
  <si>
    <t>D341</t>
  </si>
  <si>
    <t>D340</t>
  </si>
  <si>
    <t>3.07</t>
  </si>
  <si>
    <t>D339</t>
  </si>
  <si>
    <t>EW; 30; DP1; automatický otvírač EPS (trvale uzavřeno)</t>
  </si>
  <si>
    <t>3.21</t>
  </si>
  <si>
    <t>D338</t>
  </si>
  <si>
    <t>D337</t>
  </si>
  <si>
    <t>3.23</t>
  </si>
  <si>
    <t>D336</t>
  </si>
  <si>
    <t>3.24</t>
  </si>
  <si>
    <t>D335</t>
  </si>
  <si>
    <t>3.25</t>
  </si>
  <si>
    <t>D334</t>
  </si>
  <si>
    <t>3.26</t>
  </si>
  <si>
    <t>D333</t>
  </si>
  <si>
    <t>3.27</t>
  </si>
  <si>
    <t>D332</t>
  </si>
  <si>
    <t>3.28</t>
  </si>
  <si>
    <t>D331</t>
  </si>
  <si>
    <t>3.22</t>
  </si>
  <si>
    <t>D330</t>
  </si>
  <si>
    <t>3.29</t>
  </si>
  <si>
    <t>D329</t>
  </si>
  <si>
    <t>3.30</t>
  </si>
  <si>
    <t>D328</t>
  </si>
  <si>
    <t>3.31</t>
  </si>
  <si>
    <t>D327</t>
  </si>
  <si>
    <t>3.32</t>
  </si>
  <si>
    <t>D326</t>
  </si>
  <si>
    <t>3.33</t>
  </si>
  <si>
    <t>D325</t>
  </si>
  <si>
    <t>3.34</t>
  </si>
  <si>
    <t>D324</t>
  </si>
  <si>
    <t>3.39</t>
  </si>
  <si>
    <t>D323</t>
  </si>
  <si>
    <t>D322</t>
  </si>
  <si>
    <t>D321</t>
  </si>
  <si>
    <t>3.46</t>
  </si>
  <si>
    <t>D320</t>
  </si>
  <si>
    <t>3.45</t>
  </si>
  <si>
    <t>D319</t>
  </si>
  <si>
    <t>3.44</t>
  </si>
  <si>
    <t>D318</t>
  </si>
  <si>
    <t>3.47</t>
  </si>
  <si>
    <t>D317</t>
  </si>
  <si>
    <t>3.43</t>
  </si>
  <si>
    <t>D316</t>
  </si>
  <si>
    <t>3.42</t>
  </si>
  <si>
    <t>D315</t>
  </si>
  <si>
    <t>3.48</t>
  </si>
  <si>
    <t>D314</t>
  </si>
  <si>
    <t>3.50</t>
  </si>
  <si>
    <t>3.49</t>
  </si>
  <si>
    <t>D313</t>
  </si>
  <si>
    <t>D312</t>
  </si>
  <si>
    <t>D311</t>
  </si>
  <si>
    <t>3.41</t>
  </si>
  <si>
    <t>D310</t>
  </si>
  <si>
    <t>3.51</t>
  </si>
  <si>
    <t>3.52</t>
  </si>
  <si>
    <t>D309</t>
  </si>
  <si>
    <t>D308</t>
  </si>
  <si>
    <t>3.40</t>
  </si>
  <si>
    <t>D307</t>
  </si>
  <si>
    <t>3.53</t>
  </si>
  <si>
    <t>3.54</t>
  </si>
  <si>
    <t>D306</t>
  </si>
  <si>
    <t>3.55</t>
  </si>
  <si>
    <t>D305</t>
  </si>
  <si>
    <t>D304</t>
  </si>
  <si>
    <t>3.37</t>
  </si>
  <si>
    <t>D303</t>
  </si>
  <si>
    <t>D302</t>
  </si>
  <si>
    <t>3.38</t>
  </si>
  <si>
    <t>D301</t>
  </si>
  <si>
    <t>2.01</t>
  </si>
  <si>
    <t>2.03</t>
  </si>
  <si>
    <t>D248</t>
  </si>
  <si>
    <t>2.14</t>
  </si>
  <si>
    <t>D247</t>
  </si>
  <si>
    <t>2.11</t>
  </si>
  <si>
    <t>2.12</t>
  </si>
  <si>
    <t>D246</t>
  </si>
  <si>
    <t>2.13</t>
  </si>
  <si>
    <t>D245</t>
  </si>
  <si>
    <t>D244</t>
  </si>
  <si>
    <t>2.10</t>
  </si>
  <si>
    <t>2.09</t>
  </si>
  <si>
    <t>D243</t>
  </si>
  <si>
    <t>D242</t>
  </si>
  <si>
    <t>2.08</t>
  </si>
  <si>
    <t>D241</t>
  </si>
  <si>
    <t>2.04</t>
  </si>
  <si>
    <t>D240</t>
  </si>
  <si>
    <t>2.07</t>
  </si>
  <si>
    <t>D239</t>
  </si>
  <si>
    <t>2.05</t>
  </si>
  <si>
    <t>D238</t>
  </si>
  <si>
    <t>2.06</t>
  </si>
  <si>
    <t>D237</t>
  </si>
  <si>
    <t>2.15</t>
  </si>
  <si>
    <t>2.51</t>
  </si>
  <si>
    <t>D236</t>
  </si>
  <si>
    <t>D235</t>
  </si>
  <si>
    <t>2.19</t>
  </si>
  <si>
    <t>D234</t>
  </si>
  <si>
    <t>2.18</t>
  </si>
  <si>
    <t>D233</t>
  </si>
  <si>
    <t>D232</t>
  </si>
  <si>
    <t>2.20</t>
  </si>
  <si>
    <t>D231</t>
  </si>
  <si>
    <t>2.21</t>
  </si>
  <si>
    <t>D230</t>
  </si>
  <si>
    <t>2.22</t>
  </si>
  <si>
    <t>D229</t>
  </si>
  <si>
    <t>2.23</t>
  </si>
  <si>
    <t>D228</t>
  </si>
  <si>
    <t>2.24</t>
  </si>
  <si>
    <t>D227</t>
  </si>
  <si>
    <t>2.25</t>
  </si>
  <si>
    <t>D226</t>
  </si>
  <si>
    <t>2.26</t>
  </si>
  <si>
    <t>D225</t>
  </si>
  <si>
    <t>2.27</t>
  </si>
  <si>
    <t>D224</t>
  </si>
  <si>
    <t>2.28</t>
  </si>
  <si>
    <t>D223</t>
  </si>
  <si>
    <t>2.29</t>
  </si>
  <si>
    <t>D222</t>
  </si>
  <si>
    <t>2.30</t>
  </si>
  <si>
    <t>D221</t>
  </si>
  <si>
    <t>2.31</t>
  </si>
  <si>
    <t>D220</t>
  </si>
  <si>
    <t>2.32</t>
  </si>
  <si>
    <t>D219</t>
  </si>
  <si>
    <t>2.37</t>
  </si>
  <si>
    <t>D218</t>
  </si>
  <si>
    <t>D217</t>
  </si>
  <si>
    <t>D216</t>
  </si>
  <si>
    <t>2.40</t>
  </si>
  <si>
    <t>D215</t>
  </si>
  <si>
    <t>2.41</t>
  </si>
  <si>
    <t>D214</t>
  </si>
  <si>
    <t>2.39</t>
  </si>
  <si>
    <t>D213</t>
  </si>
  <si>
    <t>2.42</t>
  </si>
  <si>
    <t>D212</t>
  </si>
  <si>
    <t>Štítové; koule/klika</t>
  </si>
  <si>
    <t>2.44</t>
  </si>
  <si>
    <t>2.43</t>
  </si>
  <si>
    <t>D211</t>
  </si>
  <si>
    <t>D210</t>
  </si>
  <si>
    <t>2.45</t>
  </si>
  <si>
    <t>2.46</t>
  </si>
  <si>
    <t>D209</t>
  </si>
  <si>
    <t>D208</t>
  </si>
  <si>
    <t>2.38</t>
  </si>
  <si>
    <t>D207</t>
  </si>
  <si>
    <t>2.48</t>
  </si>
  <si>
    <t>2.47</t>
  </si>
  <si>
    <t>D206</t>
  </si>
  <si>
    <t>2.49</t>
  </si>
  <si>
    <t>D205</t>
  </si>
  <si>
    <t>D204</t>
  </si>
  <si>
    <t>2.35</t>
  </si>
  <si>
    <t>D203</t>
  </si>
  <si>
    <t>D202</t>
  </si>
  <si>
    <t>2.36</t>
  </si>
  <si>
    <t>D201</t>
  </si>
  <si>
    <t>2NP</t>
  </si>
  <si>
    <t>1.04</t>
  </si>
  <si>
    <t>1.03</t>
  </si>
  <si>
    <t>1.54</t>
  </si>
  <si>
    <t>1.55</t>
  </si>
  <si>
    <t>1.65</t>
  </si>
  <si>
    <t>1.62</t>
  </si>
  <si>
    <t>1.64</t>
  </si>
  <si>
    <t>1.63</t>
  </si>
  <si>
    <t>1.61</t>
  </si>
  <si>
    <t>1.60</t>
  </si>
  <si>
    <t>1.59</t>
  </si>
  <si>
    <t>1.58</t>
  </si>
  <si>
    <t>1.57</t>
  </si>
  <si>
    <t>nad světlíkem plná výplň</t>
  </si>
  <si>
    <t>ŽB; SDK</t>
  </si>
  <si>
    <t>2 275×2 950</t>
  </si>
  <si>
    <t>1.56</t>
  </si>
  <si>
    <t>EI; 30; DP1; C3; KZ</t>
  </si>
  <si>
    <t>&lt;Nedefinováno&gt;</t>
  </si>
  <si>
    <t>dveře jednokřídlé</t>
  </si>
  <si>
    <t>800×2 050</t>
  </si>
  <si>
    <t>EI; 30; DP1; C3</t>
  </si>
  <si>
    <t>EI; 45; DP1; C3; KZ</t>
  </si>
  <si>
    <t>zdivo; ŽB</t>
  </si>
  <si>
    <t>dveře dvoukřídlé; prosklené</t>
  </si>
  <si>
    <t>1 700×2 100</t>
  </si>
  <si>
    <t>1 900×2 200</t>
  </si>
  <si>
    <t>EI; 30; DP1; KZ</t>
  </si>
  <si>
    <t>2 265×2 950</t>
  </si>
  <si>
    <t>EW; 45; DP2; C3; KZ</t>
  </si>
  <si>
    <t>dveře dvoukřídlé; posuvné; částečně prosklené</t>
  </si>
  <si>
    <t>1 700×2 050</t>
  </si>
  <si>
    <t>dveře dvoukřídlé; zásuvné; plné</t>
  </si>
  <si>
    <t>1 450×1 970</t>
  </si>
  <si>
    <t>1 550×2 020</t>
  </si>
  <si>
    <t>dveře jednokřídlé; prosklené; nadsvětlík</t>
  </si>
  <si>
    <t>1 000×1 970</t>
  </si>
  <si>
    <t>1 100×2 020</t>
  </si>
  <si>
    <t>EW; 60; DP1; C3</t>
  </si>
  <si>
    <t>EW; 60; DP1; C3; KZ</t>
  </si>
  <si>
    <t>dveře dvoukřídlé; plné</t>
  </si>
  <si>
    <t>1 800×1 970</t>
  </si>
  <si>
    <t>1 900×2 020</t>
  </si>
  <si>
    <t>1 400×1 970</t>
  </si>
  <si>
    <t>1 500×2 020</t>
  </si>
  <si>
    <t>1 900×2 100</t>
  </si>
  <si>
    <t>EI; 30; DP1; C2; KZ</t>
  </si>
  <si>
    <t>1 500×2 100</t>
  </si>
  <si>
    <t>dveře jednokřídlé; žaluziové</t>
  </si>
  <si>
    <t>Ks</t>
  </si>
  <si>
    <t>Poznámka</t>
  </si>
  <si>
    <t>Kontrastní značení dle ČSN 734001</t>
  </si>
  <si>
    <t>Madlo dle ČSN 734001</t>
  </si>
  <si>
    <t>Prostup vzduchu (dle VZT)</t>
  </si>
  <si>
    <t>PBŘ</t>
  </si>
  <si>
    <t>Zámek</t>
  </si>
  <si>
    <t>Kování</t>
  </si>
  <si>
    <t>Barva zárubně RAL</t>
  </si>
  <si>
    <t>Typ zárubně</t>
  </si>
  <si>
    <t>Osazení zárubně</t>
  </si>
  <si>
    <t>Materiál zárubně</t>
  </si>
  <si>
    <t>Barva křídla RAL</t>
  </si>
  <si>
    <t>Světlí (prosklení)</t>
  </si>
  <si>
    <t>Výplň dveří</t>
  </si>
  <si>
    <t>Povrch dveří</t>
  </si>
  <si>
    <t>Popis</t>
  </si>
  <si>
    <t>Průchozí křídlo</t>
  </si>
  <si>
    <t>Průchozí rozměry</t>
  </si>
  <si>
    <t>Rozměry otvoru ve zdi</t>
  </si>
  <si>
    <t>Jednotkové rozměry</t>
  </si>
  <si>
    <t>L/P</t>
  </si>
  <si>
    <t>interiér / exteriér</t>
  </si>
  <si>
    <t>Do zóny č.</t>
  </si>
  <si>
    <t>Ze zóny č.</t>
  </si>
  <si>
    <t>Jméno domovského podlaží</t>
  </si>
  <si>
    <t>Tabulka dveří</t>
  </si>
  <si>
    <t>Podpůrná konstrukce pro VZT jednotku</t>
  </si>
  <si>
    <t>nutno koordinovat s konkrétním dodavatelem VZT jednotky</t>
  </si>
  <si>
    <t>Podpůrná konstrukce pro jednotky chlazení</t>
  </si>
  <si>
    <t>nutno koordinovat s konkrétním dodavatelem chladících jednotek</t>
  </si>
  <si>
    <t>Podpůrná konstrukce pro jednotky klimatizace</t>
  </si>
  <si>
    <t>nutno koordinovat s konkrétním dodavatelem klimatizačních jednotek</t>
  </si>
  <si>
    <t>Podpůrná konstrukce pro potrubí vzduchotechniky</t>
  </si>
  <si>
    <t>Hliníkový lakovaný plech tl. 0,6 mm, barevné provedení RAL 7016</t>
  </si>
  <si>
    <t>Včetně spojovacího materiálu a kotevních příponek</t>
  </si>
  <si>
    <t>Skrytý obrubník</t>
  </si>
  <si>
    <t>hliníková kačírková lišta (perforovaná) tl. 1,5 mm, z přírodního AL</t>
  </si>
  <si>
    <t>Včetně rohových dílů a kotvení</t>
  </si>
  <si>
    <t>MJ</t>
  </si>
  <si>
    <t>m</t>
  </si>
  <si>
    <t>výměra</t>
  </si>
  <si>
    <t>počet MJ</t>
  </si>
  <si>
    <t>počet celkem</t>
  </si>
  <si>
    <t>celková výměra</t>
  </si>
  <si>
    <t>16000x1700</t>
  </si>
  <si>
    <t>Hliníková pásový světlík, pevně zasklený izolačním bezpečnostním trojsklem. Protipožární provedení R30</t>
  </si>
  <si>
    <t>hliníkový pásový světlík</t>
  </si>
  <si>
    <t>SV02</t>
  </si>
  <si>
    <t>Včetně sytémové FeZn tepelně izolační manžety výšky 300 mm</t>
  </si>
  <si>
    <t>1000x2200</t>
  </si>
  <si>
    <t>Střešní světlík pro odvětrání CHÚC</t>
  </si>
  <si>
    <t>SV01</t>
  </si>
  <si>
    <t>Výpis střešních světlíků</t>
  </si>
  <si>
    <t xml:space="preserve"> Kopulový hliníkový světlík s termoizolačním zasklením. Technické parametry dle ČSN EN 1873: Rw = 30 dB vzduchová neprůzvučnost Ut = 0,87 W/m2 .K součinitel prostupu tepla výplně světlíku Ur = 1,2 W/m2 .K součinitel prostupu tepla světlíku bez manžety Urc = 1,3 W/m2 .K součinitel prostupu tepla světlíku s manžetou UL= 3000 (3000 N/m2) odolnost proti zatížení nahoru DL = 2500 (2500 N/m2) odolnost proti zatížení dolů SB = 1200 odolnost nárazu měkkým tělesem, D65 = 38% / g = 0,36 radiační vlastnosti (čirá), D65 = 31% / g = 0,31 radiační vlastnosti (opál) Třída AP 6 průvzdušnost nezatéká vodotěsnost Třída B-s2, d0 reakce na oheň dle ČSN EN 13 501-1: celý komplet - Al rám a křídlo světlíku, ocelový podstavec (manžeta), kopule PET-G, PC deska, minerální vlna</t>
  </si>
  <si>
    <t>7125 x 2100</t>
  </si>
  <si>
    <t>hliníkové sedmiidílné okno</t>
  </si>
  <si>
    <t>8275 x 2100</t>
  </si>
  <si>
    <t>8125 x 2100</t>
  </si>
  <si>
    <t>8400 x 2100</t>
  </si>
  <si>
    <t>hliníkové osmiidílné okno</t>
  </si>
  <si>
    <t>8400x2100</t>
  </si>
  <si>
    <t>hliníkové dveře</t>
  </si>
  <si>
    <t>2200 x 2780</t>
  </si>
  <si>
    <t>6600 x 2780</t>
  </si>
  <si>
    <t xml:space="preserve"> panikové kování</t>
  </si>
  <si>
    <t>6 600x2780</t>
  </si>
  <si>
    <t>4850 x 3000</t>
  </si>
  <si>
    <t>LOP</t>
  </si>
  <si>
    <t>hliníkové dvouidílné okno fixní</t>
  </si>
  <si>
    <t>2200 x 1 600</t>
  </si>
  <si>
    <t>Kování systémové – součást dodávky
Celoobvodové kování se zvedačem křídla, s poiistkou proti otevření při sklopení, mikroventilace, 
Kliky a olivy max ve výšce 1800 mm nad podlahou, ovládání výše umístěných křídel z podlahy.</t>
  </si>
  <si>
    <t>Kování systémové– součást dodávky
Celoobvodové kování se zvedačem křídla, s poiistkou proti otevření při sklopení, mikroventilace, 
Kliky a olivy max ve výšce 1800 mm nad podlahou, ovládání výše umístěných křídel z podlahy.</t>
  </si>
  <si>
    <t>Kování systémové  – součást dodávky
Celoobvodové kování se zvedačem křídla, s poiistkou proti otevření při sklopení, mikroventilace, 
Kliky a olivy max ve výšce 1800 mm nad podlahou, ovládání výše umístěných křídel z podlahy.</t>
  </si>
  <si>
    <t>hliníkové čtyřdílné okno fixní</t>
  </si>
  <si>
    <t>4400/1600</t>
  </si>
  <si>
    <t>bez kování</t>
  </si>
  <si>
    <t>4400 x 1 600</t>
  </si>
  <si>
    <t xml:space="preserve">EI15DP1 </t>
  </si>
  <si>
    <t>hliníkové šestidílné okno fixní</t>
  </si>
  <si>
    <t>8300/1600</t>
  </si>
  <si>
    <t>8300 x 1 600</t>
  </si>
  <si>
    <t>sestava hliníkového dvoudílného okna a dvoukřídlých vstupních dveří</t>
  </si>
  <si>
    <t>4100 x 2780</t>
  </si>
  <si>
    <t>hliníkové okno dvoudílné</t>
  </si>
  <si>
    <t>1800x1800</t>
  </si>
  <si>
    <t>1800 x 1 800</t>
  </si>
  <si>
    <t>jednokřídlé hliníkové dveře</t>
  </si>
  <si>
    <t>1100 x 2780</t>
  </si>
  <si>
    <t>hliníkové okno dvoudílné vnitřní fixní</t>
  </si>
  <si>
    <t>2300x2550</t>
  </si>
  <si>
    <t>3500 x 2550</t>
  </si>
  <si>
    <t>8400 x 2950</t>
  </si>
  <si>
    <t>EW45DP1+C3+KZ</t>
  </si>
  <si>
    <t>prsoklená hliníková stěna s dvoukřídlými dveřmi 1 800x2 100</t>
  </si>
  <si>
    <t>PR04</t>
  </si>
  <si>
    <t>8 400 x 2950</t>
  </si>
  <si>
    <t>akustický box pro jednu osobu</t>
  </si>
  <si>
    <t>redukce hladiny řeči Ds,a Třída A+ dle normy ISO 23351-1:2020 *1</t>
  </si>
  <si>
    <t>akustický box pro dvě osoby</t>
  </si>
  <si>
    <t>akustický box pro osm osob</t>
  </si>
  <si>
    <t>akustická vestavba</t>
  </si>
  <si>
    <t>hygienický limt 60dB</t>
  </si>
  <si>
    <t>6 900x 5700x 3810</t>
  </si>
  <si>
    <t>hrubá čistící zona</t>
  </si>
  <si>
    <t xml:space="preserve"> -čistící zóna venkovní tvořena kovovou rohoží
- včetně rámů kovového rámu a vaničky
- konstrukce z pozinkované oceli
- hloubka vaničky je 30mm
- barva stříbrná
- přesné parametry výrobku (včetně rozměrů!) budou upřesněny dle 
zvoleného dodavatele
-PŘESNÉ ROZMĚRY JE TŘEBA OVĚŘIT PŘÍMO NA STAVBĚ</t>
  </si>
  <si>
    <t>2000 x 600</t>
  </si>
  <si>
    <t>vnitřní čistící zona</t>
  </si>
  <si>
    <t xml:space="preserve"> -čistící zóna venkovní tvořena rohoží ze 100%polypropylenu  zataveného do gumového podkladu
- v úrovni podlahy osadit do hliníkového rámu 15/30/2mm
- výška rohože je 15mm
- barva tmavě šedá
- přesné parametry výrobku (včetně rozměrů!) budou upřesněny dle  zvoleného dodavatele
-PŘESNÉ ROZMĚRY JE TŘEBA OVĚŘIT PŘÍMO NA STAVBĚ</t>
  </si>
  <si>
    <t>8525 x 6 000</t>
  </si>
  <si>
    <t>sokl v=60mm</t>
  </si>
  <si>
    <t>1100x3000</t>
  </si>
  <si>
    <t>4200 x 1900</t>
  </si>
  <si>
    <t>1100x3100</t>
  </si>
  <si>
    <t>2500 x 1000</t>
  </si>
  <si>
    <t>2250 x 1000</t>
  </si>
  <si>
    <t>2350 x 1000</t>
  </si>
  <si>
    <t>sanitární příčka</t>
  </si>
  <si>
    <t xml:space="preserve"> - Lamino-třísková deska tl. 28mm v kombinaci s hliníkovými  profily,  Povrchová úprava melaminová fólie.Hrany desek jsou opatřeny eloxovanými hliníkovými profily. Celková výška kabin 2 000 mm.  Podpěrné nohy výšky 175mm nerezové s vnitřní závitovou tyčí výškově stavitelné v rozsahu 160 - 190 mm. Dveře v hliníkových rámech jsou opatřeny třemi kusy pantů  výšky 80 mm vrtaných do hrany. Dveřní zámek zadlabaný rozteč 72 mm v provedení WC rozeta.  Stěny a příčky jsou navzájem spojeny hliníkovými eloxovanými „U“ profily. Barevné značení obsazenosti kabiny. dveře s možností nouzového otevření
- Barevné provedení kabin dle vzorníku barev vybraného  dodavatele investorem
- PŘESNÉ ŘEŠENÍ PROSKLENÍ VČETNĚ NOSNÉHO SYSTÉMU VIZ. DÍLENSKÁ DOKUMENTACE
- PŘESNÉ ROZMĚRY JE TŘEBA OVĚŘIT PŘÍMO NA STAVBĚ</t>
  </si>
  <si>
    <t>1000+155 x 2 000</t>
  </si>
  <si>
    <t>1700 x 2000</t>
  </si>
  <si>
    <t>A019</t>
  </si>
  <si>
    <t>A020</t>
  </si>
  <si>
    <t>A021</t>
  </si>
  <si>
    <t>A022</t>
  </si>
  <si>
    <t>1300 x 2000</t>
  </si>
  <si>
    <t>počet kabinek - 1</t>
  </si>
  <si>
    <t>A023</t>
  </si>
  <si>
    <t>A024</t>
  </si>
  <si>
    <t>A025</t>
  </si>
  <si>
    <t>A026</t>
  </si>
  <si>
    <t>A027</t>
  </si>
  <si>
    <t>A028</t>
  </si>
  <si>
    <t>A029</t>
  </si>
  <si>
    <t>A030</t>
  </si>
  <si>
    <t>A031</t>
  </si>
  <si>
    <t>A032</t>
  </si>
  <si>
    <t>A033</t>
  </si>
  <si>
    <t>A034</t>
  </si>
  <si>
    <t>A035</t>
  </si>
  <si>
    <t>A036</t>
  </si>
  <si>
    <t>počet kabinek - 3</t>
  </si>
  <si>
    <t>2800 x 2000+            (2 x 1750x2000)</t>
  </si>
  <si>
    <t>900 x 2000</t>
  </si>
  <si>
    <t>2800 x 2000+            (1 x 1750x2000)</t>
  </si>
  <si>
    <t>počet kabinek - 2</t>
  </si>
  <si>
    <t>2750 x 2000 +2800 x 2000           (2 x 1750x2000)</t>
  </si>
  <si>
    <t>počet kabinek - 4</t>
  </si>
  <si>
    <t>1870 x 2000+            (1 x 1750x2000)</t>
  </si>
  <si>
    <t xml:space="preserve">1730 x 2000 +1150 x 2000           </t>
  </si>
  <si>
    <t>2330 x 2000+            (1 x 1750x2000)</t>
  </si>
  <si>
    <t>2200 x 2000+            (1 x 1750x2000)</t>
  </si>
  <si>
    <t>750 x 2000</t>
  </si>
  <si>
    <t xml:space="preserve"> - Lamino-třísková deska tl. 28mm v kombinaci s hliníkovými  profily,  Povrchová úprava melaminová fólie.Hrany desek jsou opatřeny eloxovanými hliníkovými profily. Celková výška 2 000 mm.  Podpěrné nohy výšky 175mm nerezové s vnitřní závitovou tyčí výškově stavitelné v rozsahu 160 - 190 mm. 
- Barevné provedení dle vzorníku barev vybraného  dodavatele investorem
- PŘESNÉ ŘEŠENÍ PROSKLENÍ VČETNĚ NOSNÉHO SYSTÉMU VIZ. DÍLENSKÁ DOKUMENTACE
- PŘESNÉ ROZMĚRY JE TŘEBA OVĚŘIT PŘÍMO NA STAVBĚ</t>
  </si>
  <si>
    <t>dělící funkce</t>
  </si>
  <si>
    <t>1730 x 2000+            1100 x 2000</t>
  </si>
  <si>
    <t>Vybavení předsíň</t>
  </si>
  <si>
    <t>Vybavení wc kabin imobilní</t>
  </si>
  <si>
    <t>7 150 x 3 770</t>
  </si>
  <si>
    <t>pevný nadsvětlík v=1000mm</t>
  </si>
  <si>
    <t>ocelové schodiště na střechu</t>
  </si>
  <si>
    <t>jednoramenné s dvěma podestami, výška mezi nástupní a výstupní částí  4400mm</t>
  </si>
  <si>
    <t xml:space="preserve">Zábradlí a madla schodiště v atriu 1.NP vč. uzamykatelné branky </t>
  </si>
  <si>
    <t>kompletní dodávka levého i pravého zábradlí vč. madel schodiště</t>
  </si>
  <si>
    <t>Zábradlí a madla hlavního schodiště - levé 1.NP-5.NP</t>
  </si>
  <si>
    <t>Zábradlí a madla hlavního schodiště - pravé 1.NP-5.NP</t>
  </si>
  <si>
    <t>Madla schodiště do 1.PP m.č.1.04 (vpravo nahoře)</t>
  </si>
  <si>
    <t>kompletní dodávka levého i pravého madla schodiště</t>
  </si>
  <si>
    <t>Zábradlí a madla schodiště do 1.PP - pravé 1.PP m.č.1.17 (vedle hl. vstupu)</t>
  </si>
  <si>
    <t>Zábradlí lávky</t>
  </si>
  <si>
    <t>Zábradlí a madla hlavního schodiště  1.PP-4.NP</t>
  </si>
  <si>
    <t>Z018</t>
  </si>
  <si>
    <t>Z019</t>
  </si>
  <si>
    <t>Z020</t>
  </si>
  <si>
    <t>Z021</t>
  </si>
  <si>
    <t>Z022</t>
  </si>
  <si>
    <t>pásová ocelová konstrukce s tyčovou výplní, v=0,9m</t>
  </si>
  <si>
    <t>pásová ocel</t>
  </si>
  <si>
    <t xml:space="preserve">plné zábradlí z nosné ocelové konstrukce z jeklů 60/40/3mm opláštěná sádrovláknitými deskami tl. 20mm v kombinaci s akustickou deskou tl. 40mm ze strany Atria </t>
  </si>
  <si>
    <t xml:space="preserve">2,5 x 5,0 </t>
  </si>
  <si>
    <t>2,5 x 6,0</t>
  </si>
  <si>
    <t>1,5 x 3,0</t>
  </si>
  <si>
    <t>1,2 x 2,5</t>
  </si>
  <si>
    <t>1,2 x 1,8</t>
  </si>
  <si>
    <t>1,2 x 4,0</t>
  </si>
  <si>
    <t>2,5 x 2,5</t>
  </si>
  <si>
    <t>8,55 x 1,3</t>
  </si>
  <si>
    <t>rozměr</t>
  </si>
  <si>
    <t>ks</t>
  </si>
  <si>
    <t>Zábradlí lávky - akustická úprava</t>
  </si>
  <si>
    <t xml:space="preserve">pásová ocelová konstrukce s tyčovou výplní, </t>
  </si>
  <si>
    <t>v=1,1m</t>
  </si>
  <si>
    <t>m´</t>
  </si>
  <si>
    <t>v=0,9m</t>
  </si>
  <si>
    <t>pásová ocelová konstrukce s tyčovou výplní</t>
  </si>
  <si>
    <t xml:space="preserve">kompletní dodávka zábradlí vč. uchycení </t>
  </si>
  <si>
    <t>konstrukce zábradlí je svěšena 20mm pod úrovní podhledu, celková výška z pohledové stravy</t>
  </si>
  <si>
    <t>Z023</t>
  </si>
  <si>
    <t>Z024</t>
  </si>
  <si>
    <t>v=1,42m+ výška madla 0,3m</t>
  </si>
  <si>
    <t>v=1,73m+ výška madla 0,3m</t>
  </si>
  <si>
    <t>v=1,5m+madlo 0,3m</t>
  </si>
  <si>
    <t>Z025</t>
  </si>
  <si>
    <t>Z026</t>
  </si>
  <si>
    <t>zábradlí na atice</t>
  </si>
  <si>
    <t>v=0,68m</t>
  </si>
  <si>
    <t>pásová ocelová konstrukce s tyčovou výplní s bočním uchycením do atiky</t>
  </si>
  <si>
    <t>A037</t>
  </si>
  <si>
    <t>Záchytný systém na stěše</t>
  </si>
  <si>
    <t>celká délka nerez lana = 250bm, celkový počet kotvících ok - 37ks</t>
  </si>
  <si>
    <t xml:space="preserve"> -spojovací prostředek musí být vždy zkrácen na co nejkratší možnou délku! současně však jeho  délka nikdy nesmí umožnit volný pád delší než 1,5 m nebo náraz na níže položenou překážku.
- záchytný systém je možné poprvé použít až po úspěšném provedení revize systému a používat jej smí  (a tudíž i vstupovat do nebezpečného okraje) pouze náležitě poučené osoby s vhodným vybavením.- předpokládá se, že výlezy na střechu pomocí pevných provozních žebříků jsou zajištěny dle čsn 74  3282 ochranným zábradlím nebo jiným způsobem, který zamezí pádu osob. hrana výstupní úrovně  žebříku a přístupová plošina musí být po obou stranách opatřeny ochranným zábradlím  prodlouženým do vzdálnenosti 1500 mm od nezabezpečené hrany do plochy střechy, nebo podél  pádové hrany tak, aby do vzdálenosti 1500 mm od pevného žebříku byla vyloučena možnost pádu.- u novostaveb je nutné kovové prvky systému s permanentním  nerezovým  lanem propojit s  hromosvodnou soustavou dle čsn en 62 305.
- při použití výlezu se osoba zajistí na nejbližší sloupek ze zajištěného žebříku, vstoupí na střechu,  vystoupí z nebezpečného prostoru a poté se odepne ze záchytného lana u postroje (spojovací  prostředek zůstává na prvním sloupku, skoba pro připnutí v bezpečném prostoru).
- odepínat se ze záchytného systému je možné pouze mimo nebezpečný prostor, což je 1,5 m od hrany  volného pádu hlubšího než 1,5 m.</t>
  </si>
  <si>
    <t>Z027</t>
  </si>
  <si>
    <t>Z028</t>
  </si>
  <si>
    <t>Z029</t>
  </si>
  <si>
    <t>Z030</t>
  </si>
  <si>
    <t>požární skříň rozvaděče plošiny</t>
  </si>
  <si>
    <t>kompletní dodávka opláštění rozvaděče v protipožární úpravě EI45DP1</t>
  </si>
  <si>
    <t>1,05 x 0,65m       v=3,05m</t>
  </si>
  <si>
    <t>rozměry upravit dle dodavatele plošiny</t>
  </si>
  <si>
    <t>čajová kuchyňka</t>
  </si>
  <si>
    <t>dl.=3,0m</t>
  </si>
  <si>
    <t>spotřebiče: mikrovlnná trouba, myčka š. 60cm, dřez kulatý nerez, páková baterie</t>
  </si>
  <si>
    <t xml:space="preserve">horní skříňky - 4xpolicová s dvířky šíře 60cm, 1x horní policová s dvířky šíře 60cm s přípravou pro mikrovlnou troubu, výška 70cm                
dolní skříňky - 1x skříňka spodní pro vestavenou lednici, 1x skříňka spodní pro vestavěnou myčku, 1 x skříňka spodní pro dřez, 2xšupatová skříňka šíře 60cm (1+2), výška 76cm
pracovní deska - lamino tl. 38mm, šíře 60cm, dodávka včetně těsnící lišty a koncovek       
obkladová deska – lamino tl. 24mm, šíře cca 45-50cm
sokl – soklové prkno osazeno na noku v=100mm
barva nábytku – bílá matná, úchytky nerez tyčové, deska antracit                                                    </t>
  </si>
  <si>
    <t>spotřebiče: mikrovlnná trouba, myčka š. 60cm, dřez kulatý nerez, páková baterie, lednice vestavná nízká</t>
  </si>
  <si>
    <t>dl.=2,0m</t>
  </si>
  <si>
    <t>dl.=1,75m</t>
  </si>
  <si>
    <t xml:space="preserve">horní skříňky - 1xpolicová s dvířky šíře 60cm, 1x horní policová s dvířky šíře 60cm s přípravou pro mikrovlnou troubu, 1xpolicová s dvířky šíře 55cm, výška 70cm                
dolní skříňky - 1x skříňka spodní pro vestavěnou myčku, 1 x skříňka spodní pro dřez, 1xšupatová skříňka šíře 55cm (1+2), výška 76cm
pracovní deska - lamino tl. 38mm, šíře 60cm, dodávka včetně těsnící lišty a koncovek       
obkladová deska – lamino tl. 24mm, šíře cca 45-50cm
sokl – soklové prkno osazeno na noku v=100mm
barva nábytku – bílá matná, úchytky nerez tyčové, deska antracit                                                    </t>
  </si>
  <si>
    <t>spotřebiče: mikrovlnná trouba, myčka š. 60cm, dřez kulatý nerez, páková baterie, lednice vestavná nízká,</t>
  </si>
  <si>
    <t>dl. 4,0 + 1,9m</t>
  </si>
  <si>
    <t>spotřebiče: mikrovlnná trouba, 2 x myčka š. 60cm, dřez kulatý dvoudílný nerez, páková baterie, 2 x lednice vestavná vysoká</t>
  </si>
  <si>
    <t>vestavěná skříň nad kopírkami</t>
  </si>
  <si>
    <t>částečně otevřená skřín s uzamikatelnou horní částí</t>
  </si>
  <si>
    <t>1,5x1,0m</t>
  </si>
  <si>
    <t>bočnice lamino tl. 36mm, spodní otevřená část do výšky 2,0m, horní skříńka policová výška 1,0m, nosnost min. 50kg nutnost přeztužení</t>
  </si>
  <si>
    <t>nosná dřevěný konstrukce z fošen 120/240mm á 600mm křížem se záklopem 2 x OSB tl. 24mm s vloženou geotextílií 300g/m2 celkově prokotveno s antistatickým PVC tl. min 2,0mm</t>
  </si>
  <si>
    <t>m2</t>
  </si>
  <si>
    <t>sokl v=80mm + 2x stupeň 150x300mm</t>
  </si>
  <si>
    <t>zvýšené podium u technika simulací m.č. 129</t>
  </si>
  <si>
    <t>zvýšené podium u technika simulací m.č. 130</t>
  </si>
  <si>
    <t>vyrovnávací rampa se dvěma výškovými stupni</t>
  </si>
  <si>
    <t>ocelová konstrukce z L profilů a překližkové desky tl. 32mm se zátěžovým PVC</t>
  </si>
  <si>
    <t>v=220mm</t>
  </si>
  <si>
    <t>5,05 x1,6m</t>
  </si>
  <si>
    <t>Z031</t>
  </si>
  <si>
    <t>Z032</t>
  </si>
  <si>
    <t>2,225x3,55m</t>
  </si>
  <si>
    <t>3,5 x 1,6+6,0 x 1,5m</t>
  </si>
  <si>
    <t>4,2x2,0m</t>
  </si>
  <si>
    <t>AL oplechování parapetu v=300mm, kontrastní značení  dle ČSN 734001, , součástí vnitřní parapet</t>
  </si>
  <si>
    <t>kontrastní značení  dle ČSN 734001, součástí vnitřní parapet</t>
  </si>
  <si>
    <t>kontrastní značení a madlo dle ČSN 734001, průchod křídla min. 900mm, součástí vnitřní parapet</t>
  </si>
  <si>
    <t>Z033</t>
  </si>
  <si>
    <t>podlahové rošty anglických dvorků pro výdechy VZT</t>
  </si>
  <si>
    <t>ocelová konstrukce z L profilu s vloženými zinkovanými rošty Sp 30/2 (34/38mm) kotvená do betonu</t>
  </si>
  <si>
    <t>0,8x0,8m</t>
  </si>
  <si>
    <t>0,7x1,3m</t>
  </si>
  <si>
    <t>Z034</t>
  </si>
  <si>
    <t>A038</t>
  </si>
  <si>
    <t>A039</t>
  </si>
  <si>
    <t>A040</t>
  </si>
  <si>
    <t>skleněná dělící stěna s posuvnými dveřmi</t>
  </si>
  <si>
    <t>dělící stěna hliníkové konstrukce s výplní bezpečnostním sklem výšky 3,0m v kombinaci s plným nadsvětlíkem s nosnou ocelovou výztuhou a plnou výpl ní sádrobláknitými deskami z obou stran, vzduchová neprůzvučnost dělícíc stěny Rw = 40dB, dvoukřídlé posuvné skleněné  dveře v Al rámku posuvné</t>
  </si>
  <si>
    <t>6 150 x 3 770</t>
  </si>
  <si>
    <t>olný nadsvětlík včetně nosné konstukce 770 x 615mm</t>
  </si>
  <si>
    <t>plynotěsný poklop do betonové podlahy</t>
  </si>
  <si>
    <t>600 x 600</t>
  </si>
  <si>
    <t>dodávka včetně těsnícího límce a přípravy pro osazení do rámu 800x800mm</t>
  </si>
  <si>
    <t>bezpečnostní přepad</t>
  </si>
  <si>
    <t>150x150mm</t>
  </si>
  <si>
    <t>11,5l/s, 287m2</t>
  </si>
  <si>
    <t>12,5/s, 312m2</t>
  </si>
  <si>
    <t>100x300mm</t>
  </si>
  <si>
    <t>fotoluiniscenční značení, únkové, značky a požární značky</t>
  </si>
  <si>
    <t xml:space="preserve"> - materiál: plast, případně v provedení samolepící fólie, dodávka včetně spojovacího a kotevního materiálu, osazení dle požadavku provozního řádu objektu
- DODÁVKA VČETNĚ VEŠKERÉHO PŘÍSLUŠENSTVÍ
- PŘESNOU VELIKOST DOMĚŘIT NA STAVBĚ</t>
  </si>
  <si>
    <t>A041</t>
  </si>
  <si>
    <t>O01</t>
  </si>
  <si>
    <t>1800 x 1200</t>
  </si>
  <si>
    <t xml:space="preserve">Min. 5ti komorové rámy s min. stavební hloubkou 80 mm, profil tř. A barva/ bílý, ocelová pozinkovaná uzavřená výztuha 2mm, dvoustupňové těsnění navlékané. Profilový systém nesmí obsahovat olovo, dle ČSN 12608 musí být vhodné pro horké klima Uf ≤ 1,3 W/(m2K) </t>
  </si>
  <si>
    <t>TZI 2</t>
  </si>
  <si>
    <t>okno plastové vnitří s dvojsklem fixní</t>
  </si>
  <si>
    <t>fixní, neotvíravé</t>
  </si>
  <si>
    <t>O02</t>
  </si>
  <si>
    <t>4000 x 1000</t>
  </si>
  <si>
    <t>fixní, neotvíravé, dvoudílné</t>
  </si>
  <si>
    <t>zrcadlové zasklení</t>
  </si>
  <si>
    <t>Výpis oken</t>
  </si>
  <si>
    <t>venkovní parapet</t>
  </si>
  <si>
    <t>dodávka a montáž včetně příponek á 600mm</t>
  </si>
  <si>
    <t>300+330</t>
  </si>
  <si>
    <t>dodávka a montáž včetně příponek á 600mm, olechování u dveří</t>
  </si>
  <si>
    <t>K018</t>
  </si>
  <si>
    <t>K019</t>
  </si>
  <si>
    <t>K020</t>
  </si>
  <si>
    <t>K021</t>
  </si>
  <si>
    <t>K022</t>
  </si>
  <si>
    <t>K023</t>
  </si>
  <si>
    <t>K024</t>
  </si>
  <si>
    <t>K025</t>
  </si>
  <si>
    <t>K026</t>
  </si>
  <si>
    <t>K027</t>
  </si>
  <si>
    <t>K028</t>
  </si>
  <si>
    <t>K029</t>
  </si>
  <si>
    <t>K030</t>
  </si>
  <si>
    <t>K031</t>
  </si>
  <si>
    <t>K032</t>
  </si>
  <si>
    <t>K033</t>
  </si>
  <si>
    <t>venkovní ostění</t>
  </si>
  <si>
    <t>K034</t>
  </si>
  <si>
    <t>K035</t>
  </si>
  <si>
    <t>K036</t>
  </si>
  <si>
    <t>K037</t>
  </si>
  <si>
    <t>LP55</t>
  </si>
  <si>
    <t>vnitřní žaluzie</t>
  </si>
  <si>
    <t>A042</t>
  </si>
  <si>
    <t>VŽ34</t>
  </si>
  <si>
    <t>neobsazeno</t>
  </si>
  <si>
    <t>1 200×2 200</t>
  </si>
  <si>
    <t>1400 x 2 250</t>
  </si>
  <si>
    <t>1200x2100</t>
  </si>
  <si>
    <t xml:space="preserve">
- s podomítkovým purenitovým boxem, osazené v rovině kontaktního zateplovacího systému, vedení lištou (kotvení k rámu okna vč. kotvícího
profilu), žaluzie v provedení Zetta 90 - lamely tvaru Z, šířka
90mm, ovládání - elektropohon, vypínač na zdi, dálkové, osazení včetně větrného čidla, vodící trn lamely bude kovový
- třída odolnosti větru dle ČSN EN 13659: min. třída 3, přesné osazení boxu se žaluzií bude řešeno v koordinaci s dodavatelem žaluzií.
- DODÁVKA A MONTÁŽ VČETNĚ VEŠKERÉHO PŘÍSLUŠENSTVÍ
- PŘESNÉ ROZMĚRY A POČTY JE TŘEBA OVĚŘIT PŘÍMO NA STAVBĚ</t>
  </si>
  <si>
    <t xml:space="preserve">
- s podomítkovým purenitovým boxem, osazené v rovině kontaktního zateplovacího systému, vedení lištou (kotvení k rámu okna vč. kotvícího
profilu), žaluzie v provedení Zetta 90 - lamely tvaru Z, šířka
90mm, ovládání - elektropohon, vypínač na zdi, dálkové, osazení včetně větrného čidla, čidlo zákazu otevření při otevřených dveřích
- třída odolnosti větru dle ČSN EN 13659: min. třída 3, přesné osazení boxu se žaluzií bude řešeno v koordinaci s dodavatelem žaluzií., vodící trn lamely bude kovový
- DODÁVKA A MONTÁŽ VČETNĚ VEŠKERÉHO PŘÍSLUŠENSTVÍ
- PŘESNÉ ROZMĚRY A POČTY JE TŘEBA OVĚŘIT PŘÍMO NA STAVBĚ</t>
  </si>
  <si>
    <t>Hliníkový lakovaný plech tl.2,0 mm dle vyložení, barevné provedení RAL 7016</t>
  </si>
  <si>
    <t>skleněné dveře a stěny z protihlukového sklo, maximální průtok vzduchu: 179 m3/h, sovětlení 
  – přirozené a ambientní světlo, plné stěny - sendvičový panel s akustickou výplní, střecha
sendvičový panel s akustickou výplní, střecha není čalouněná, příslušenství, skopný stolek, židlička, police, háček</t>
  </si>
  <si>
    <t>skleněné dveře a stěny z protihlukového sklo, maximální průtok vzduchu: 358 m3/h, sovětlení 
  – přirozené a ambientní světlo, plné stěny - sendvičový panel s akustickou výplní, střecha
sendvičový panel s akustickou výplní, střecha není čalouněná, příslušenství, skopný stolek, 2 x židlička, police, háček</t>
  </si>
  <si>
    <t>skleněné dveře a stěny z protihlukového sklo, maximální průtok vzduchu: 1824 m3/h, sovětlení 
  – přirozené a ambientní světlo, plné stěny - sendvičový panel s akustickou výplní, střecha
sendvičový panel s akustickou výplní, střecha není čalouněná, příslušenství, skopný stolek, 8 x židlička, police, háček</t>
  </si>
  <si>
    <t>skleněné dveře a stěny z protihlukového sklo, napojeno na centrální rozvod VZT, osvětlení, dvoukřídlé dveře 1600/2000mm
  – přirozené a ambientní světlo, plné stěny - sendvičový panel s akustickou výplní, střecha
sendvičový panel s akustickou výplní, střecha není čalouněná, vnitřní provrchy  pro špinavý provoz (sváření, broušení), součástí budou mobilní odsávací jednotky splodin prachu - 2ks</t>
  </si>
  <si>
    <t>Ocelová žárově zinkovaná konstrukce, včetně kotevních lyžin pro osazení VZT jednotky. Součástí konstrukce systémové roznášecí patky pro uloření na slkadbu střechy.průchod ocelové konstrukce TPO bude v kulatých profilech. otvory pro zinkování budou v podstřešní části a nebo budou hydroizolačně zadělány</t>
  </si>
  <si>
    <t>Ocelová žárově zinkovaná konstrukce, včetně kotevních lyžin pro osazení jednotek chlazení. Součástí konstrukce systémové roznášecí patky pro uloření na slkadbu střechy.průchod ocelové konstrukce TPO bude v kulatých profilech. otvory pro zinkování budou v podstřešní části a nebo budou hydroizolačně zadělány</t>
  </si>
  <si>
    <t>Ocelová žárově zinkovaná konstrukce, včetně kotevních lyžin pro osazení klimatizačních jednotek. Součástí konstrukce systémové roznášecí patky pro uloření na slkadbu střechy.průchod ocelové konstrukce TPO bude v kulatých profilech. otvory pro zinkování budou v podstřešní části a nebo budou hydroizolačně zadělány</t>
  </si>
  <si>
    <t>Ocelová žárově zinkovaná konstrukce, včetně kotevních lyžin pro osazení VZT potrubí. Součástí konstrukce systémové roznášecí patky pro uloření na slkadbu střechy.průchod ocelové konstrukce TPO bude v kulatých profilech. otvory pro zinkování budou v podstřešní části a nebo budou hydroizolačně zadělány</t>
  </si>
  <si>
    <t>Ocelová žárově zinkovaná konstrukce svažovaná s přetíratelnými sváry a pororoštovými schodnicemi, dodávka včetně zábradlí a kotveníprůchod ocelové konstrukce TPO bude v kulatých profilech. otvory pro zinkování budou v podstřešní části a nebo budou hydroizolačně zadělány</t>
  </si>
  <si>
    <t xml:space="preserve"> - roleta ze speciální , požárně odolné textilie protkané ocelovými drátky, pohyb pomocí elektropohonu, př. po uvolnění elektromagnetické brzdy gravitačním, uzávěr je ovládán elektricky pomocí trubkového motoru s gravitačním spuštěním v případě přerušení el. Energie způsobem, součást dodávky lokální autonomní požární čidla, optická a akustická signalizace, RAL výrobku 9002
</t>
  </si>
  <si>
    <t xml:space="preserve"> - roleta ze speciální , požárně odolné textilie protkané ocelovými drátky, pohyb pomocí elektropohonu, př. po uvolnění elektromagnetické brzdy gravitačním, uzávěr je ovládán elektricky pomocí trubkového motoru s gravitačním spuštěním v případě přerušení el. Energie způsobem, součást dodávky lokální autonomní požární čidla, optická a akustická signalizace, RAL výrobku 9002</t>
  </si>
  <si>
    <t>zarážka podlahová šroubovací ø35x46MM nerez</t>
  </si>
  <si>
    <t>min.
1100 × 2200 × 1000</t>
  </si>
  <si>
    <t xml:space="preserve">
min. 2200 × 2200 × 1000</t>
  </si>
  <si>
    <t xml:space="preserve">
min. 2600 × 2200 × 4100</t>
  </si>
  <si>
    <t>Čiré Sprchové dveře do niky dvoukřídlé</t>
  </si>
  <si>
    <t>900 x1850</t>
  </si>
  <si>
    <t>sprchové dvoukřídlé dveře z bezpečnostního skla¨tl. 6mm s nastavovascími profily +2/-2cm s prahovou lištou, použití do niky 
PŘESNÉ PARAMETRY BUDOU UPŘESNĚNY DLE ZVOLENÉHO DODAVATELE.</t>
  </si>
  <si>
    <t>INTERIÉROVÉ ZRCADLO
- vnitřní zrcadlo čtvercové 60x60cm, zrcadlo s fazetou, opatřeno nalepenými úchyty pro svislé i vodorovné zavěšení, horní i dolní profil z hliníku
-PŘESNÝ VZHLED VÝROBKU A JEHO ROZMĚRY BUDE UPŘESNĚN DLE VYBRANÉHO DODAVATELE.
-POČET KUSŮ A JEJICH PŘESNÉ UMÍSTĚNÍ BUDE OVĚŘENO NA PŘÍMO NA STAVBĚ.</t>
  </si>
  <si>
    <t>INTERIÉROVÉ ZRCADLO
- vnitřní zrcadlo čtvercové 60x60cm , zrcadlo s fazetou, opatřeno nalepenými úchyty pro svislé i vodorovné zavěšení, horní i dolní profil z hliníku určené pro tělesně postižené sklopné                                                                                                                                                                             
-PŘESNÝ VZHLED VÝROBKU A JEHO ROZMĚRY BUDE UPŘESNĚN DLE VYBRANÉHO DODAVATELE.
-POČET KUSŮ A JEJICH PŘESNÉ UMÍSTĚNÍ BUDE OVĚŘENO NA PŘÍMO NA STAVBĚ.</t>
  </si>
  <si>
    <t>NEOBSAZENO</t>
  </si>
  <si>
    <t>manuální ovládaný posuv na stěnu, otvírání kolejnicové na stěnu včetně pomocné nosné ocelové konstrukce pro přikotvení vzduchová neprůzvučnost dělícíc stěny Rw = 40dB,</t>
  </si>
  <si>
    <t>manuální ovládaný posuv na stěnu, otvírání kolejnicové na stěnu včetně pomocné nosné ocelové konstrukce pro přikotvení, vzduchová neprůzvučnost dělícíc stěny Rw = 40dB,</t>
  </si>
  <si>
    <t>manuálně ovládaný posuv na stěnu, otvírání kolejnicové na stěnu včetně pomocné nosné ocelové konstrukce pro přikotvení vzduchová neprůzvučnost dělícíc stěny Rw = 40dB,</t>
  </si>
  <si>
    <t>Oplechování atiky                   (x = šířka atikového zdiva)</t>
  </si>
  <si>
    <t>kontrastní značení a madlo dle ČSN 734001, tepelně izolační podkladní profil pod prah, součástí vnitřní parapet šíře 350mm</t>
  </si>
  <si>
    <t>AL oplechování parapetu v=300mm,, součástí vnitřní parapet šíře 350mm</t>
  </si>
  <si>
    <t>AL oplechování parapetu v=300mm, , neprůhledná okenní folie, , součástí vnitřní parapet šíře 350mm</t>
  </si>
  <si>
    <t>AL oplechování parapetu v=300mm, neprůhledná okenní folie, kontrastní značení a madlo dle ČSN 734001, součástí vnitřní parapet lamin o šíře 350mm</t>
  </si>
  <si>
    <t>AL oplechování parapetu v=300mm, neprůhledná okenní folie,součástí vnitřní parapet lamin o šíře 350mm</t>
  </si>
  <si>
    <t>AL oplechování parapetu v=300mm, kontrastní značení  dle ČSN 734001, součástí vnitřní parapet lamin o šíře 350mm</t>
  </si>
  <si>
    <t>kontrastní značení  dle ČSN 734001,součástí vnitřní parapet lamin o šíře 350mm</t>
  </si>
  <si>
    <t>kontrastní značení a madlo dle ČSN 734001, součástí vnitřní parapet lamin o šíře 350mm</t>
  </si>
  <si>
    <t>AL oplechování parapetu v=300mm kontrastní značení  dle ČSN 734001,součástí vnitřní parapet lamin o šíře 350mm</t>
  </si>
  <si>
    <t>AL oplechování parapetu v=300mmkontrastní značení  dle ČSN 734001,součástí vnitřní parapet lamin o šíře 350mm</t>
  </si>
  <si>
    <t>AL oplechování parapetu v=300mmkontrastní značení  dle ČSN 734001, součástí vnitřní parapet lamin o šíře 350mm</t>
  </si>
  <si>
    <t>kontrastní značení a madlo dle ČSN 734001,součástí vnitřní parapet lamin o šíře 350mm</t>
  </si>
  <si>
    <t>AL oplechování parapetu v=300mm, kontrastní značení  dle ČSN 734001,součástí vnitřní parapet lamin o šíře 350mm</t>
  </si>
  <si>
    <t>AL oplechování parapetu v=300mm, kontrastní značení a madlo dle ČSN 734001,součástí vnitřní parapet lamin o šíře 350mm</t>
  </si>
  <si>
    <t>AL oplechování parapetu v=300mm,kontrastní značení  dle ČSN 734001součástí vnitřní parapet lamin o šíře 350mm</t>
  </si>
  <si>
    <t>AL oplechování parapetu v=300mm, kontrastní značení a madlo dle ČSN 734001, součástí vnitřní parapet lamin o šíře 350mm</t>
  </si>
  <si>
    <t>AL oplechování parapetu v=300mm, výdechová žaluzie v horní části - viz VZT, kontrastní značení  dle ČSN 734001,součástí vnitřní parapet lamin o šíře 350mm</t>
  </si>
  <si>
    <t>kontrastní značení  dle ČSN 734001, součástí vnitřní parapet lamin o šíře 350mm</t>
  </si>
  <si>
    <t>součástí vnitřní parapet lamino šíře 350mm</t>
  </si>
  <si>
    <t>kontrastní značení a madlo dle ČSN 734001, tepelně izolační rozšiřující podkladní profil pod prah na terasu, součástí vnitřní parapet lamino šíře 350mm</t>
  </si>
  <si>
    <t>AL oplechování parapetu v=300mm, neprůhledná okenní folie, kontrastní značení a madlo dle ČSN 734001, tepelně izolační rozšiřující podkladní profil pod prah na terasu, čidlo zákazu otevírání žaluzií, součástí vnitřní parapet lamino šíře 350mm</t>
  </si>
  <si>
    <t>AL oplechování parapetu v=300mm, kontrastní značení a madlo dle ČSN 734001,  tepelně izolační rozšiřující podkladní profil pod prah na terasu, čidlo zákazu otevírání žaluzií,součástí vnitřní parapet lamino šíře 350mm</t>
  </si>
  <si>
    <t>AL oplechování parapetu v=300mm, kontrastní značení a madlo dle ČSN 734001,  tepelně izolační rozšiřující podkladní profil pod prah na terasu, čidlo zákazu otevírání žaluzií, součástí vnitřní parapet lamino šíře 350mm</t>
  </si>
  <si>
    <t>kontrastní značení a madlo dle ČSN 734001, průchod křídla min. 900mm, součástí vnitřní parapet lamino šíře 350mm</t>
  </si>
  <si>
    <t xml:space="preserve">horní skříňky - 1xpolicová s dvířky šíře 80cm, 1x horní policová s dvířky šíře 60cm s přípravou pro mikrovlnou troubu, 1xpolicová s dvířky šíře 60cm, výška 70cm                
dolní skříňky - 1x skříňka spodní pro vestavenou lednici, 1x skříňka spodní pro vestavěnou myčku, 1 x skříňka spodní pro dřez šíře 800mm, výška 76cm
pracovní deska - lamino tl. 38mm, šíře 60cm, dodávka včetně těsnící lišty a koncovek       
obkladová deska – lamino tl. 24mm, šíře cca 45-50cm
sokl – soklové prkno osazeno na noku v=100mm
barva nábytku – bílá matná, úchytky nerez tyčové, deska antracit                                                    </t>
  </si>
  <si>
    <t xml:space="preserve">horní skříňky - 1 x policová s dvířky šíře 60cm, 1x horní policová s dvířky šíře 60cm s přípravou pro mikrovlnou troubu, výška 70cm, 1 x policová s dvířky šíře 40cm, 1 x policová s dvířky šíře 40cm            
dolní skříňky - 2x skříňka spodní pro vestavěnou myčku, 1 x skříňka spodní pro dřez 90cm, 1xšuplatová skříňka šíře 90cm (1+2), výška 76cm,  1xšuplatová skříňka šíře 60cm (1+2), 1 x rohová policová šíře 100/70cm, 2x vestavěná skříň pro lednici vysoká
pracovní deska - lamino tl. 38mm, šíře 60cm, dodávka včetně těsnící lišty a koncovek       
obkladová deska – lamino tl. 24mm, šíře cca 45-50cm
sokl – soklové prkno osazeno na noku v=100mm
barva nábytku – bílá matná, úchytky nerez tyčové, deska antracit                                                    </t>
  </si>
  <si>
    <t>Systémový hliníkový profil min. 3 komorový s přerušeným tepelným mostem pro rám i křídlo z hliníkového systému o materiálové charakteristice slitiny AlMgSi 0,5F22 dle – ČSN EN 12020, EN AW-6060 T66
Stavební hloubka  min. 75 mm,  Uf ≤ 1,0/1,3 W/(m2K)
Nástřik práškovou barvou (komaxit) v RAL dle specifikace (po odsouhlasení arch.) Dveřní profily (rám, křídlo) budou hloubky min. 75 mm s vloženými elastomerovými prvky mezi křídlem a zasklením. 
Práh bude proveden jako nízký, dorazový s přerušeným tepelným mostem. Otvorové výplně musí mít certifikaci EPD.</t>
  </si>
  <si>
    <t xml:space="preserve">Systémový hliníkový profil min. 3 komorový s přerušeným tepelným mostem pro rám i křídlo z hliníkového systému o materiálové charakteristice slitiny AlMgSi 0,5F22 dle – ČSN EN 12020, EN AW-6060 T66
Stavební hloubka  min. 75 mm Uf ≤ 1,3 W/(m2K) Nástřik práškovou barvou (komaxit) v RAL 9016 dle specifikace (po odsouhlasení arch.) </t>
  </si>
  <si>
    <t>Systémový hliníkový profil min. 3 komorový s přerušeným tepelným mostem pro rám i křídlo z hliníkového systému o materiálové charakteristice slitiny AlMgSi 0,5F22 dle – ČSN EN 12020, EN AW-6060 T66
Stavební hloubka  min. 75 mm Uf ≤ 1,3 W/(m2K) Nástřik práškovou barvou (komaxit) v RAL 9016 dle specifikace (po odsouhlasení arch.) Dveřní křídlo BD je těsněno kartáčky a s dorazem k podlahové prahové liště</t>
  </si>
  <si>
    <t>vnitřní prosklená stěna  z hliníkového systému o materiálové charakteristice slitiny AlMgSi 0,5F22 dle – ČSN EN 12020, EN AW-6060 T66
Stavební hloubka  min. 75 mm Nástřik práškovou barvou (komaxit) v RAL 9016 dle specifikace (po odsouhlasení arch.) Dveřní křídlo BD je těsněno kartáčky a s dorazem k podlahové prahové liště</t>
  </si>
  <si>
    <t>Z035</t>
  </si>
  <si>
    <t>sdružená víceselná markýza na táhlech a terčích</t>
  </si>
  <si>
    <t>4,5 x 1,5m</t>
  </si>
  <si>
    <t xml:space="preserve">3 x skladba lepeného skla 2x12mm+folie s pouřitím 6 táhel a terčů spojených silikonovým těsněním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</si>
</sst>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charset val="238"/>
      <scheme val="minor"/>
    </font>
    <font>
      <sz val="8"/>
      <name val="Calibri"/>
      <family val="2"/>
      <charset val="238"/>
      <scheme val="minor"/>
    </font>
    <font>
      <sz val="7"/>
      <color rgb="FF004080"/>
      <name val="Geneva CE"/>
    </font>
    <font>
      <b/>
      <sz val="10"/>
      <color rgb="FF004080"/>
      <name val="Geneva CE"/>
      <charset val="238"/>
    </font>
    <font>
      <b/>
      <sz val="12"/>
      <color rgb="FF004080"/>
      <name val="Geneva CE"/>
      <charset val="238"/>
    </font>
    <font>
      <sz val="11"/>
      <name val="Calibri"/>
      <family val="2"/>
      <charset val="238"/>
    </font>
  </fonts>
  <fills count="3">
    <fill>
      <patternFill patternType="none"/>
    </fill>
    <fill>
      <patternFill patternType="gray125"/>
    </fill>
    <fill>
      <patternFill patternType="solid">
        <fgColor rgb="FFFFFFFF"/>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4080"/>
      </left>
      <right style="thin">
        <color rgb="FF004080"/>
      </right>
      <top style="thin">
        <color rgb="FF004080"/>
      </top>
      <bottom style="thin">
        <color rgb="FF004080"/>
      </bottom>
      <diagonal/>
    </border>
    <border>
      <left style="thin">
        <color rgb="FF004080"/>
      </left>
      <right/>
      <top style="thin">
        <color rgb="FF004080"/>
      </top>
      <bottom style="thin">
        <color rgb="FF004080"/>
      </bottom>
      <diagonal/>
    </border>
    <border>
      <left/>
      <right/>
      <top style="thin">
        <color rgb="FF004080"/>
      </top>
      <bottom style="thin">
        <color rgb="FF004080"/>
      </bottom>
      <diagonal/>
    </border>
    <border>
      <left/>
      <right style="thin">
        <color rgb="FF004080"/>
      </right>
      <top style="thin">
        <color rgb="FF004080"/>
      </top>
      <bottom style="thin">
        <color rgb="FF004080"/>
      </bottom>
      <diagonal/>
    </border>
    <border>
      <left style="thin">
        <color rgb="FF004080"/>
      </left>
      <right style="thin">
        <color rgb="FF004080"/>
      </right>
      <top/>
      <bottom/>
      <diagonal/>
    </border>
    <border>
      <left style="thin">
        <color rgb="FF004080"/>
      </left>
      <right style="thin">
        <color rgb="FF004080"/>
      </right>
      <top style="thin">
        <color rgb="FF004080"/>
      </top>
      <bottom/>
      <diagonal/>
    </border>
    <border>
      <left style="thin">
        <color rgb="FF004080"/>
      </left>
      <right style="thin">
        <color rgb="FF004080"/>
      </right>
      <top/>
      <bottom style="thin">
        <color rgb="FF004080"/>
      </bottom>
      <diagonal/>
    </border>
    <border>
      <left/>
      <right style="thin">
        <color rgb="FF004080"/>
      </right>
      <top style="thin">
        <color rgb="FF004080"/>
      </top>
      <bottom/>
      <diagonal/>
    </border>
    <border>
      <left/>
      <right style="thin">
        <color rgb="FF004080"/>
      </right>
      <top/>
      <bottom style="thin">
        <color rgb="FF004080"/>
      </bottom>
      <diagonal/>
    </border>
    <border>
      <left/>
      <right/>
      <top style="thin">
        <color rgb="FF004080"/>
      </top>
      <bottom/>
      <diagonal/>
    </border>
    <border>
      <left style="thin">
        <color rgb="FF004080"/>
      </left>
      <right/>
      <top style="thin">
        <color rgb="FF004080"/>
      </top>
      <bottom/>
      <diagonal/>
    </border>
    <border>
      <left style="thin">
        <color rgb="FF004080"/>
      </left>
      <right/>
      <top/>
      <bottom style="thin">
        <color rgb="FF00408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52">
    <xf numFmtId="0" fontId="0" fillId="0" borderId="0" xfId="0"/>
    <xf numFmtId="0" fontId="0" fillId="0" borderId="0" xfId="0" applyAlignment="1">
      <alignment horizontal="center"/>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0" borderId="0" xfId="1"/>
    <xf numFmtId="0" fontId="5" fillId="0" borderId="0" xfId="1" applyAlignment="1">
      <alignment horizontal="center"/>
    </xf>
    <xf numFmtId="0" fontId="5" fillId="0" borderId="0" xfId="1" applyAlignment="1">
      <alignment horizontal="center" wrapText="1"/>
    </xf>
    <xf numFmtId="0" fontId="5" fillId="0" borderId="0" xfId="1" applyAlignment="1">
      <alignment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3" xfId="1" applyFont="1" applyFill="1" applyBorder="1" applyAlignment="1">
      <alignment horizontal="center" vertical="center" textRotation="90" wrapText="1"/>
    </xf>
    <xf numFmtId="0" fontId="2" fillId="0" borderId="9" xfId="0" applyFont="1" applyBorder="1" applyAlignment="1">
      <alignment horizontal="center" vertical="center" wrapText="1"/>
    </xf>
    <xf numFmtId="0" fontId="2" fillId="2" borderId="3" xfId="0" applyFont="1" applyFill="1" applyBorder="1" applyAlignment="1">
      <alignment horizontal="center" vertical="center"/>
    </xf>
    <xf numFmtId="0" fontId="0" fillId="0" borderId="0" xfId="0" applyAlignment="1">
      <alignment horizontal="left"/>
    </xf>
    <xf numFmtId="0" fontId="2" fillId="2" borderId="3"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textRotation="90"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37</xdr:row>
      <xdr:rowOff>123825</xdr:rowOff>
    </xdr:from>
    <xdr:to>
      <xdr:col>3</xdr:col>
      <xdr:colOff>2313169</xdr:colOff>
      <xdr:row>37</xdr:row>
      <xdr:rowOff>1105331</xdr:rowOff>
    </xdr:to>
    <xdr:pic>
      <xdr:nvPicPr>
        <xdr:cNvPr id="2" name="Obrázek 1">
          <a:extLst>
            <a:ext uri="{FF2B5EF4-FFF2-40B4-BE49-F238E27FC236}">
              <a16:creationId xmlns:a16="http://schemas.microsoft.com/office/drawing/2014/main" id="{FA101A9A-331F-66E4-CF9F-B6E04D4E8E2B}"/>
            </a:ext>
          </a:extLst>
        </xdr:cNvPr>
        <xdr:cNvPicPr>
          <a:picLocks noChangeAspect="1"/>
        </xdr:cNvPicPr>
      </xdr:nvPicPr>
      <xdr:blipFill>
        <a:blip xmlns:r="http://schemas.openxmlformats.org/officeDocument/2006/relationships" r:embed="rId1"/>
        <a:stretch>
          <a:fillRect/>
        </a:stretch>
      </xdr:blipFill>
      <xdr:spPr>
        <a:xfrm>
          <a:off x="2571750" y="13563600"/>
          <a:ext cx="2198869" cy="981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655321</xdr:colOff>
      <xdr:row>6</xdr:row>
      <xdr:rowOff>82760</xdr:rowOff>
    </xdr:from>
    <xdr:to>
      <xdr:col>1</xdr:col>
      <xdr:colOff>1783081</xdr:colOff>
      <xdr:row>6</xdr:row>
      <xdr:rowOff>849983</xdr:rowOff>
    </xdr:to>
    <xdr:pic>
      <xdr:nvPicPr>
        <xdr:cNvPr id="2" name="Obrázek 1">
          <a:extLst>
            <a:ext uri="{FF2B5EF4-FFF2-40B4-BE49-F238E27FC236}">
              <a16:creationId xmlns:a16="http://schemas.microsoft.com/office/drawing/2014/main" id="{F8293DAB-B2BE-4915-6623-16A3F1FEC72F}"/>
            </a:ext>
          </a:extLst>
        </xdr:cNvPr>
        <xdr:cNvPicPr>
          <a:picLocks noChangeAspect="1"/>
        </xdr:cNvPicPr>
      </xdr:nvPicPr>
      <xdr:blipFill>
        <a:blip xmlns:r="http://schemas.openxmlformats.org/officeDocument/2006/relationships" r:embed="rId1"/>
        <a:stretch>
          <a:fillRect/>
        </a:stretch>
      </xdr:blipFill>
      <xdr:spPr>
        <a:xfrm>
          <a:off x="1158241" y="1995380"/>
          <a:ext cx="1127760" cy="767223"/>
        </a:xfrm>
        <a:prstGeom prst="rect">
          <a:avLst/>
        </a:prstGeom>
      </xdr:spPr>
    </xdr:pic>
    <xdr:clientData/>
  </xdr:twoCellAnchor>
  <xdr:twoCellAnchor editAs="oneCell">
    <xdr:from>
      <xdr:col>1</xdr:col>
      <xdr:colOff>144780</xdr:colOff>
      <xdr:row>8</xdr:row>
      <xdr:rowOff>45720</xdr:rowOff>
    </xdr:from>
    <xdr:to>
      <xdr:col>1</xdr:col>
      <xdr:colOff>2431101</xdr:colOff>
      <xdr:row>8</xdr:row>
      <xdr:rowOff>1696687</xdr:rowOff>
    </xdr:to>
    <xdr:pic>
      <xdr:nvPicPr>
        <xdr:cNvPr id="4" name="Obrázek 3">
          <a:extLst>
            <a:ext uri="{FF2B5EF4-FFF2-40B4-BE49-F238E27FC236}">
              <a16:creationId xmlns:a16="http://schemas.microsoft.com/office/drawing/2014/main" id="{C169EFCB-6506-49AE-B995-196403C7D81A}"/>
            </a:ext>
          </a:extLst>
        </xdr:cNvPr>
        <xdr:cNvPicPr>
          <a:picLocks noChangeAspect="1"/>
        </xdr:cNvPicPr>
      </xdr:nvPicPr>
      <xdr:blipFill>
        <a:blip xmlns:r="http://schemas.openxmlformats.org/officeDocument/2006/relationships" r:embed="rId2"/>
        <a:stretch>
          <a:fillRect/>
        </a:stretch>
      </xdr:blipFill>
      <xdr:spPr>
        <a:xfrm>
          <a:off x="647700" y="4831080"/>
          <a:ext cx="2286321" cy="1648278"/>
        </a:xfrm>
        <a:prstGeom prst="rect">
          <a:avLst/>
        </a:prstGeom>
      </xdr:spPr>
    </xdr:pic>
    <xdr:clientData/>
  </xdr:twoCellAnchor>
  <xdr:twoCellAnchor editAs="oneCell">
    <xdr:from>
      <xdr:col>1</xdr:col>
      <xdr:colOff>152399</xdr:colOff>
      <xdr:row>7</xdr:row>
      <xdr:rowOff>105315</xdr:rowOff>
    </xdr:from>
    <xdr:to>
      <xdr:col>1</xdr:col>
      <xdr:colOff>2449423</xdr:colOff>
      <xdr:row>7</xdr:row>
      <xdr:rowOff>1852485</xdr:rowOff>
    </xdr:to>
    <xdr:pic>
      <xdr:nvPicPr>
        <xdr:cNvPr id="5" name="Obrázek 4">
          <a:extLst>
            <a:ext uri="{FF2B5EF4-FFF2-40B4-BE49-F238E27FC236}">
              <a16:creationId xmlns:a16="http://schemas.microsoft.com/office/drawing/2014/main" id="{2C3A765A-89B4-3888-0A30-C0EEF3630B2A}"/>
            </a:ext>
          </a:extLst>
        </xdr:cNvPr>
        <xdr:cNvPicPr>
          <a:picLocks noChangeAspect="1"/>
        </xdr:cNvPicPr>
      </xdr:nvPicPr>
      <xdr:blipFill>
        <a:blip xmlns:r="http://schemas.openxmlformats.org/officeDocument/2006/relationships" r:embed="rId3"/>
        <a:stretch>
          <a:fillRect/>
        </a:stretch>
      </xdr:blipFill>
      <xdr:spPr>
        <a:xfrm>
          <a:off x="654423" y="2982986"/>
          <a:ext cx="2297024" cy="1747170"/>
        </a:xfrm>
        <a:prstGeom prst="rect">
          <a:avLst/>
        </a:prstGeom>
      </xdr:spPr>
    </xdr:pic>
    <xdr:clientData/>
  </xdr:twoCellAnchor>
  <xdr:twoCellAnchor editAs="oneCell">
    <xdr:from>
      <xdr:col>1</xdr:col>
      <xdr:colOff>484097</xdr:colOff>
      <xdr:row>3</xdr:row>
      <xdr:rowOff>89647</xdr:rowOff>
    </xdr:from>
    <xdr:to>
      <xdr:col>1</xdr:col>
      <xdr:colOff>2259107</xdr:colOff>
      <xdr:row>3</xdr:row>
      <xdr:rowOff>725349</xdr:rowOff>
    </xdr:to>
    <xdr:pic>
      <xdr:nvPicPr>
        <xdr:cNvPr id="6" name="Obrázek 5">
          <a:extLst>
            <a:ext uri="{FF2B5EF4-FFF2-40B4-BE49-F238E27FC236}">
              <a16:creationId xmlns:a16="http://schemas.microsoft.com/office/drawing/2014/main" id="{6F1499FC-5A8C-91A5-6896-2BA5CE77842F}"/>
            </a:ext>
          </a:extLst>
        </xdr:cNvPr>
        <xdr:cNvPicPr>
          <a:picLocks noChangeAspect="1"/>
        </xdr:cNvPicPr>
      </xdr:nvPicPr>
      <xdr:blipFill>
        <a:blip xmlns:r="http://schemas.openxmlformats.org/officeDocument/2006/relationships" r:embed="rId4"/>
        <a:stretch>
          <a:fillRect/>
        </a:stretch>
      </xdr:blipFill>
      <xdr:spPr>
        <a:xfrm>
          <a:off x="986121" y="896471"/>
          <a:ext cx="1775010" cy="635702"/>
        </a:xfrm>
        <a:prstGeom prst="rect">
          <a:avLst/>
        </a:prstGeom>
      </xdr:spPr>
    </xdr:pic>
    <xdr:clientData/>
  </xdr:twoCellAnchor>
  <xdr:twoCellAnchor editAs="oneCell">
    <xdr:from>
      <xdr:col>1</xdr:col>
      <xdr:colOff>466165</xdr:colOff>
      <xdr:row>4</xdr:row>
      <xdr:rowOff>251012</xdr:rowOff>
    </xdr:from>
    <xdr:to>
      <xdr:col>1</xdr:col>
      <xdr:colOff>2241175</xdr:colOff>
      <xdr:row>4</xdr:row>
      <xdr:rowOff>886714</xdr:rowOff>
    </xdr:to>
    <xdr:pic>
      <xdr:nvPicPr>
        <xdr:cNvPr id="7" name="Obrázek 6">
          <a:extLst>
            <a:ext uri="{FF2B5EF4-FFF2-40B4-BE49-F238E27FC236}">
              <a16:creationId xmlns:a16="http://schemas.microsoft.com/office/drawing/2014/main" id="{83FDB51F-1B9B-4287-A4B2-E0BA6E7843A9}"/>
            </a:ext>
          </a:extLst>
        </xdr:cNvPr>
        <xdr:cNvPicPr>
          <a:picLocks noChangeAspect="1"/>
        </xdr:cNvPicPr>
      </xdr:nvPicPr>
      <xdr:blipFill>
        <a:blip xmlns:r="http://schemas.openxmlformats.org/officeDocument/2006/relationships" r:embed="rId4"/>
        <a:stretch>
          <a:fillRect/>
        </a:stretch>
      </xdr:blipFill>
      <xdr:spPr>
        <a:xfrm>
          <a:off x="968189" y="1846730"/>
          <a:ext cx="1775010" cy="635702"/>
        </a:xfrm>
        <a:prstGeom prst="rect">
          <a:avLst/>
        </a:prstGeom>
      </xdr:spPr>
    </xdr:pic>
    <xdr:clientData/>
  </xdr:twoCellAnchor>
  <xdr:twoCellAnchor editAs="oneCell">
    <xdr:from>
      <xdr:col>1</xdr:col>
      <xdr:colOff>403412</xdr:colOff>
      <xdr:row>5</xdr:row>
      <xdr:rowOff>233083</xdr:rowOff>
    </xdr:from>
    <xdr:to>
      <xdr:col>1</xdr:col>
      <xdr:colOff>2178422</xdr:colOff>
      <xdr:row>5</xdr:row>
      <xdr:rowOff>868785</xdr:rowOff>
    </xdr:to>
    <xdr:pic>
      <xdr:nvPicPr>
        <xdr:cNvPr id="8" name="Obrázek 7">
          <a:extLst>
            <a:ext uri="{FF2B5EF4-FFF2-40B4-BE49-F238E27FC236}">
              <a16:creationId xmlns:a16="http://schemas.microsoft.com/office/drawing/2014/main" id="{D8E03E49-46BF-48C9-80A7-74225FCCCF63}"/>
            </a:ext>
          </a:extLst>
        </xdr:cNvPr>
        <xdr:cNvPicPr>
          <a:picLocks noChangeAspect="1"/>
        </xdr:cNvPicPr>
      </xdr:nvPicPr>
      <xdr:blipFill>
        <a:blip xmlns:r="http://schemas.openxmlformats.org/officeDocument/2006/relationships" r:embed="rId4"/>
        <a:stretch>
          <a:fillRect/>
        </a:stretch>
      </xdr:blipFill>
      <xdr:spPr>
        <a:xfrm>
          <a:off x="905436" y="2859742"/>
          <a:ext cx="1775010" cy="635702"/>
        </a:xfrm>
        <a:prstGeom prst="rect">
          <a:avLst/>
        </a:prstGeom>
      </xdr:spPr>
    </xdr:pic>
    <xdr:clientData/>
  </xdr:twoCellAnchor>
  <xdr:twoCellAnchor editAs="oneCell">
    <xdr:from>
      <xdr:col>1</xdr:col>
      <xdr:colOff>257736</xdr:colOff>
      <xdr:row>9</xdr:row>
      <xdr:rowOff>71270</xdr:rowOff>
    </xdr:from>
    <xdr:to>
      <xdr:col>1</xdr:col>
      <xdr:colOff>2326342</xdr:colOff>
      <xdr:row>9</xdr:row>
      <xdr:rowOff>720484</xdr:rowOff>
    </xdr:to>
    <xdr:pic>
      <xdr:nvPicPr>
        <xdr:cNvPr id="9" name="Obrázek 8">
          <a:extLst>
            <a:ext uri="{FF2B5EF4-FFF2-40B4-BE49-F238E27FC236}">
              <a16:creationId xmlns:a16="http://schemas.microsoft.com/office/drawing/2014/main" id="{0471C4A2-2D68-CB10-B1AA-EE17662A5A5A}"/>
            </a:ext>
          </a:extLst>
        </xdr:cNvPr>
        <xdr:cNvPicPr>
          <a:picLocks noChangeAspect="1"/>
        </xdr:cNvPicPr>
      </xdr:nvPicPr>
      <xdr:blipFill>
        <a:blip xmlns:r="http://schemas.openxmlformats.org/officeDocument/2006/relationships" r:embed="rId5"/>
        <a:stretch>
          <a:fillRect/>
        </a:stretch>
      </xdr:blipFill>
      <xdr:spPr>
        <a:xfrm>
          <a:off x="760656" y="8415170"/>
          <a:ext cx="2068606" cy="648766"/>
        </a:xfrm>
        <a:prstGeom prst="rect">
          <a:avLst/>
        </a:prstGeom>
      </xdr:spPr>
    </xdr:pic>
    <xdr:clientData/>
  </xdr:twoCellAnchor>
  <xdr:twoCellAnchor editAs="oneCell">
    <xdr:from>
      <xdr:col>1</xdr:col>
      <xdr:colOff>258632</xdr:colOff>
      <xdr:row>10</xdr:row>
      <xdr:rowOff>73919</xdr:rowOff>
    </xdr:from>
    <xdr:to>
      <xdr:col>1</xdr:col>
      <xdr:colOff>2327238</xdr:colOff>
      <xdr:row>11</xdr:row>
      <xdr:rowOff>2696</xdr:rowOff>
    </xdr:to>
    <xdr:pic>
      <xdr:nvPicPr>
        <xdr:cNvPr id="10" name="Obrázek 9">
          <a:extLst>
            <a:ext uri="{FF2B5EF4-FFF2-40B4-BE49-F238E27FC236}">
              <a16:creationId xmlns:a16="http://schemas.microsoft.com/office/drawing/2014/main" id="{9D43A85E-FB5E-4386-9D85-B10AF542F8D9}"/>
            </a:ext>
          </a:extLst>
        </xdr:cNvPr>
        <xdr:cNvPicPr>
          <a:picLocks noChangeAspect="1"/>
        </xdr:cNvPicPr>
      </xdr:nvPicPr>
      <xdr:blipFill>
        <a:blip xmlns:r="http://schemas.openxmlformats.org/officeDocument/2006/relationships" r:embed="rId5"/>
        <a:stretch>
          <a:fillRect/>
        </a:stretch>
      </xdr:blipFill>
      <xdr:spPr>
        <a:xfrm>
          <a:off x="757396" y="9176355"/>
          <a:ext cx="2068606" cy="649214"/>
        </a:xfrm>
        <a:prstGeom prst="rect">
          <a:avLst/>
        </a:prstGeom>
      </xdr:spPr>
    </xdr:pic>
    <xdr:clientData/>
  </xdr:twoCellAnchor>
  <xdr:twoCellAnchor editAs="oneCell">
    <xdr:from>
      <xdr:col>1</xdr:col>
      <xdr:colOff>175505</xdr:colOff>
      <xdr:row>11</xdr:row>
      <xdr:rowOff>73918</xdr:rowOff>
    </xdr:from>
    <xdr:to>
      <xdr:col>1</xdr:col>
      <xdr:colOff>2244111</xdr:colOff>
      <xdr:row>12</xdr:row>
      <xdr:rowOff>2696</xdr:rowOff>
    </xdr:to>
    <xdr:pic>
      <xdr:nvPicPr>
        <xdr:cNvPr id="11" name="Obrázek 10">
          <a:extLst>
            <a:ext uri="{FF2B5EF4-FFF2-40B4-BE49-F238E27FC236}">
              <a16:creationId xmlns:a16="http://schemas.microsoft.com/office/drawing/2014/main" id="{26DAEF22-49EA-460B-85E6-5698BA4D7512}"/>
            </a:ext>
          </a:extLst>
        </xdr:cNvPr>
        <xdr:cNvPicPr>
          <a:picLocks noChangeAspect="1"/>
        </xdr:cNvPicPr>
      </xdr:nvPicPr>
      <xdr:blipFill>
        <a:blip xmlns:r="http://schemas.openxmlformats.org/officeDocument/2006/relationships" r:embed="rId5"/>
        <a:stretch>
          <a:fillRect/>
        </a:stretch>
      </xdr:blipFill>
      <xdr:spPr>
        <a:xfrm>
          <a:off x="674269" y="9896791"/>
          <a:ext cx="2068606" cy="649214"/>
        </a:xfrm>
        <a:prstGeom prst="rect">
          <a:avLst/>
        </a:prstGeom>
      </xdr:spPr>
    </xdr:pic>
    <xdr:clientData/>
  </xdr:twoCellAnchor>
  <xdr:twoCellAnchor editAs="oneCell">
    <xdr:from>
      <xdr:col>1</xdr:col>
      <xdr:colOff>230923</xdr:colOff>
      <xdr:row>12</xdr:row>
      <xdr:rowOff>32355</xdr:rowOff>
    </xdr:from>
    <xdr:to>
      <xdr:col>1</xdr:col>
      <xdr:colOff>2299529</xdr:colOff>
      <xdr:row>12</xdr:row>
      <xdr:rowOff>681569</xdr:rowOff>
    </xdr:to>
    <xdr:pic>
      <xdr:nvPicPr>
        <xdr:cNvPr id="12" name="Obrázek 11">
          <a:extLst>
            <a:ext uri="{FF2B5EF4-FFF2-40B4-BE49-F238E27FC236}">
              <a16:creationId xmlns:a16="http://schemas.microsoft.com/office/drawing/2014/main" id="{DFACB76C-0822-4C8A-8D4F-6025CBCC32CC}"/>
            </a:ext>
          </a:extLst>
        </xdr:cNvPr>
        <xdr:cNvPicPr>
          <a:picLocks noChangeAspect="1"/>
        </xdr:cNvPicPr>
      </xdr:nvPicPr>
      <xdr:blipFill>
        <a:blip xmlns:r="http://schemas.openxmlformats.org/officeDocument/2006/relationships" r:embed="rId5"/>
        <a:stretch>
          <a:fillRect/>
        </a:stretch>
      </xdr:blipFill>
      <xdr:spPr>
        <a:xfrm>
          <a:off x="729687" y="10575664"/>
          <a:ext cx="2068606" cy="649214"/>
        </a:xfrm>
        <a:prstGeom prst="rect">
          <a:avLst/>
        </a:prstGeom>
      </xdr:spPr>
    </xdr:pic>
    <xdr:clientData/>
  </xdr:twoCellAnchor>
  <xdr:twoCellAnchor editAs="oneCell">
    <xdr:from>
      <xdr:col>1</xdr:col>
      <xdr:colOff>230923</xdr:colOff>
      <xdr:row>13</xdr:row>
      <xdr:rowOff>73919</xdr:rowOff>
    </xdr:from>
    <xdr:to>
      <xdr:col>1</xdr:col>
      <xdr:colOff>2299529</xdr:colOff>
      <xdr:row>14</xdr:row>
      <xdr:rowOff>2696</xdr:rowOff>
    </xdr:to>
    <xdr:pic>
      <xdr:nvPicPr>
        <xdr:cNvPr id="13" name="Obrázek 12">
          <a:extLst>
            <a:ext uri="{FF2B5EF4-FFF2-40B4-BE49-F238E27FC236}">
              <a16:creationId xmlns:a16="http://schemas.microsoft.com/office/drawing/2014/main" id="{283BCCAD-BAFB-4C6B-99D1-0BF91BD9063C}"/>
            </a:ext>
          </a:extLst>
        </xdr:cNvPr>
        <xdr:cNvPicPr>
          <a:picLocks noChangeAspect="1"/>
        </xdr:cNvPicPr>
      </xdr:nvPicPr>
      <xdr:blipFill>
        <a:blip xmlns:r="http://schemas.openxmlformats.org/officeDocument/2006/relationships" r:embed="rId5"/>
        <a:stretch>
          <a:fillRect/>
        </a:stretch>
      </xdr:blipFill>
      <xdr:spPr>
        <a:xfrm>
          <a:off x="729687" y="11337664"/>
          <a:ext cx="2068606" cy="649214"/>
        </a:xfrm>
        <a:prstGeom prst="rect">
          <a:avLst/>
        </a:prstGeom>
      </xdr:spPr>
    </xdr:pic>
    <xdr:clientData/>
  </xdr:twoCellAnchor>
  <xdr:twoCellAnchor editAs="oneCell">
    <xdr:from>
      <xdr:col>1</xdr:col>
      <xdr:colOff>258632</xdr:colOff>
      <xdr:row>14</xdr:row>
      <xdr:rowOff>73919</xdr:rowOff>
    </xdr:from>
    <xdr:to>
      <xdr:col>1</xdr:col>
      <xdr:colOff>2327238</xdr:colOff>
      <xdr:row>15</xdr:row>
      <xdr:rowOff>2697</xdr:rowOff>
    </xdr:to>
    <xdr:pic>
      <xdr:nvPicPr>
        <xdr:cNvPr id="14" name="Obrázek 13">
          <a:extLst>
            <a:ext uri="{FF2B5EF4-FFF2-40B4-BE49-F238E27FC236}">
              <a16:creationId xmlns:a16="http://schemas.microsoft.com/office/drawing/2014/main" id="{5B7C5A41-B892-4FDD-839E-7C6EAE01F581}"/>
            </a:ext>
          </a:extLst>
        </xdr:cNvPr>
        <xdr:cNvPicPr>
          <a:picLocks noChangeAspect="1"/>
        </xdr:cNvPicPr>
      </xdr:nvPicPr>
      <xdr:blipFill>
        <a:blip xmlns:r="http://schemas.openxmlformats.org/officeDocument/2006/relationships" r:embed="rId5"/>
        <a:stretch>
          <a:fillRect/>
        </a:stretch>
      </xdr:blipFill>
      <xdr:spPr>
        <a:xfrm>
          <a:off x="757396" y="12058101"/>
          <a:ext cx="2068606" cy="649214"/>
        </a:xfrm>
        <a:prstGeom prst="rect">
          <a:avLst/>
        </a:prstGeom>
      </xdr:spPr>
    </xdr:pic>
    <xdr:clientData/>
  </xdr:twoCellAnchor>
  <xdr:twoCellAnchor editAs="oneCell">
    <xdr:from>
      <xdr:col>1</xdr:col>
      <xdr:colOff>244778</xdr:colOff>
      <xdr:row>15</xdr:row>
      <xdr:rowOff>73919</xdr:rowOff>
    </xdr:from>
    <xdr:to>
      <xdr:col>1</xdr:col>
      <xdr:colOff>2313384</xdr:colOff>
      <xdr:row>16</xdr:row>
      <xdr:rowOff>2696</xdr:rowOff>
    </xdr:to>
    <xdr:pic>
      <xdr:nvPicPr>
        <xdr:cNvPr id="15" name="Obrázek 14">
          <a:extLst>
            <a:ext uri="{FF2B5EF4-FFF2-40B4-BE49-F238E27FC236}">
              <a16:creationId xmlns:a16="http://schemas.microsoft.com/office/drawing/2014/main" id="{9068D124-DC58-47C6-98BC-407C1E32E7CF}"/>
            </a:ext>
          </a:extLst>
        </xdr:cNvPr>
        <xdr:cNvPicPr>
          <a:picLocks noChangeAspect="1"/>
        </xdr:cNvPicPr>
      </xdr:nvPicPr>
      <xdr:blipFill>
        <a:blip xmlns:r="http://schemas.openxmlformats.org/officeDocument/2006/relationships" r:embed="rId5"/>
        <a:stretch>
          <a:fillRect/>
        </a:stretch>
      </xdr:blipFill>
      <xdr:spPr>
        <a:xfrm>
          <a:off x="743542" y="12778537"/>
          <a:ext cx="2068606" cy="649214"/>
        </a:xfrm>
        <a:prstGeom prst="rect">
          <a:avLst/>
        </a:prstGeom>
      </xdr:spPr>
    </xdr:pic>
    <xdr:clientData/>
  </xdr:twoCellAnchor>
  <xdr:twoCellAnchor editAs="oneCell">
    <xdr:from>
      <xdr:col>1</xdr:col>
      <xdr:colOff>249382</xdr:colOff>
      <xdr:row>16</xdr:row>
      <xdr:rowOff>69273</xdr:rowOff>
    </xdr:from>
    <xdr:to>
      <xdr:col>1</xdr:col>
      <xdr:colOff>2317988</xdr:colOff>
      <xdr:row>16</xdr:row>
      <xdr:rowOff>718487</xdr:rowOff>
    </xdr:to>
    <xdr:pic>
      <xdr:nvPicPr>
        <xdr:cNvPr id="16" name="Obrázek 15">
          <a:extLst>
            <a:ext uri="{FF2B5EF4-FFF2-40B4-BE49-F238E27FC236}">
              <a16:creationId xmlns:a16="http://schemas.microsoft.com/office/drawing/2014/main" id="{60930605-DF7F-430C-B60B-6301347E81B1}"/>
            </a:ext>
          </a:extLst>
        </xdr:cNvPr>
        <xdr:cNvPicPr>
          <a:picLocks noChangeAspect="1"/>
        </xdr:cNvPicPr>
      </xdr:nvPicPr>
      <xdr:blipFill>
        <a:blip xmlns:r="http://schemas.openxmlformats.org/officeDocument/2006/relationships" r:embed="rId5"/>
        <a:stretch>
          <a:fillRect/>
        </a:stretch>
      </xdr:blipFill>
      <xdr:spPr>
        <a:xfrm>
          <a:off x="748146" y="13494328"/>
          <a:ext cx="2068606" cy="649214"/>
        </a:xfrm>
        <a:prstGeom prst="rect">
          <a:avLst/>
        </a:prstGeom>
      </xdr:spPr>
    </xdr:pic>
    <xdr:clientData/>
  </xdr:twoCellAnchor>
  <xdr:twoCellAnchor editAs="oneCell">
    <xdr:from>
      <xdr:col>1</xdr:col>
      <xdr:colOff>207818</xdr:colOff>
      <xdr:row>17</xdr:row>
      <xdr:rowOff>55419</xdr:rowOff>
    </xdr:from>
    <xdr:to>
      <xdr:col>1</xdr:col>
      <xdr:colOff>2276424</xdr:colOff>
      <xdr:row>17</xdr:row>
      <xdr:rowOff>704633</xdr:rowOff>
    </xdr:to>
    <xdr:pic>
      <xdr:nvPicPr>
        <xdr:cNvPr id="17" name="Obrázek 16">
          <a:extLst>
            <a:ext uri="{FF2B5EF4-FFF2-40B4-BE49-F238E27FC236}">
              <a16:creationId xmlns:a16="http://schemas.microsoft.com/office/drawing/2014/main" id="{8AC861AF-603A-4D67-A10B-DD2EF2A10614}"/>
            </a:ext>
          </a:extLst>
        </xdr:cNvPr>
        <xdr:cNvPicPr>
          <a:picLocks noChangeAspect="1"/>
        </xdr:cNvPicPr>
      </xdr:nvPicPr>
      <xdr:blipFill>
        <a:blip xmlns:r="http://schemas.openxmlformats.org/officeDocument/2006/relationships" r:embed="rId5"/>
        <a:stretch>
          <a:fillRect/>
        </a:stretch>
      </xdr:blipFill>
      <xdr:spPr>
        <a:xfrm>
          <a:off x="706582" y="14200910"/>
          <a:ext cx="2068606" cy="649214"/>
        </a:xfrm>
        <a:prstGeom prst="rect">
          <a:avLst/>
        </a:prstGeom>
      </xdr:spPr>
    </xdr:pic>
    <xdr:clientData/>
  </xdr:twoCellAnchor>
  <xdr:twoCellAnchor editAs="oneCell">
    <xdr:from>
      <xdr:col>1</xdr:col>
      <xdr:colOff>221672</xdr:colOff>
      <xdr:row>18</xdr:row>
      <xdr:rowOff>55418</xdr:rowOff>
    </xdr:from>
    <xdr:to>
      <xdr:col>1</xdr:col>
      <xdr:colOff>2290278</xdr:colOff>
      <xdr:row>18</xdr:row>
      <xdr:rowOff>704632</xdr:rowOff>
    </xdr:to>
    <xdr:pic>
      <xdr:nvPicPr>
        <xdr:cNvPr id="18" name="Obrázek 17">
          <a:extLst>
            <a:ext uri="{FF2B5EF4-FFF2-40B4-BE49-F238E27FC236}">
              <a16:creationId xmlns:a16="http://schemas.microsoft.com/office/drawing/2014/main" id="{45BC6EBB-5AA8-4897-B111-59E08BFD1275}"/>
            </a:ext>
          </a:extLst>
        </xdr:cNvPr>
        <xdr:cNvPicPr>
          <a:picLocks noChangeAspect="1"/>
        </xdr:cNvPicPr>
      </xdr:nvPicPr>
      <xdr:blipFill>
        <a:blip xmlns:r="http://schemas.openxmlformats.org/officeDocument/2006/relationships" r:embed="rId5"/>
        <a:stretch>
          <a:fillRect/>
        </a:stretch>
      </xdr:blipFill>
      <xdr:spPr>
        <a:xfrm>
          <a:off x="720436" y="14921345"/>
          <a:ext cx="2068606" cy="649214"/>
        </a:xfrm>
        <a:prstGeom prst="rect">
          <a:avLst/>
        </a:prstGeom>
      </xdr:spPr>
    </xdr:pic>
    <xdr:clientData/>
  </xdr:twoCellAnchor>
  <xdr:twoCellAnchor editAs="oneCell">
    <xdr:from>
      <xdr:col>1</xdr:col>
      <xdr:colOff>221672</xdr:colOff>
      <xdr:row>19</xdr:row>
      <xdr:rowOff>41562</xdr:rowOff>
    </xdr:from>
    <xdr:to>
      <xdr:col>1</xdr:col>
      <xdr:colOff>2290278</xdr:colOff>
      <xdr:row>19</xdr:row>
      <xdr:rowOff>690776</xdr:rowOff>
    </xdr:to>
    <xdr:pic>
      <xdr:nvPicPr>
        <xdr:cNvPr id="19" name="Obrázek 18">
          <a:extLst>
            <a:ext uri="{FF2B5EF4-FFF2-40B4-BE49-F238E27FC236}">
              <a16:creationId xmlns:a16="http://schemas.microsoft.com/office/drawing/2014/main" id="{56B776C2-DC77-485E-90A3-65D40FA6B573}"/>
            </a:ext>
          </a:extLst>
        </xdr:cNvPr>
        <xdr:cNvPicPr>
          <a:picLocks noChangeAspect="1"/>
        </xdr:cNvPicPr>
      </xdr:nvPicPr>
      <xdr:blipFill>
        <a:blip xmlns:r="http://schemas.openxmlformats.org/officeDocument/2006/relationships" r:embed="rId5"/>
        <a:stretch>
          <a:fillRect/>
        </a:stretch>
      </xdr:blipFill>
      <xdr:spPr>
        <a:xfrm>
          <a:off x="720436" y="15627926"/>
          <a:ext cx="2068606" cy="649214"/>
        </a:xfrm>
        <a:prstGeom prst="rect">
          <a:avLst/>
        </a:prstGeom>
      </xdr:spPr>
    </xdr:pic>
    <xdr:clientData/>
  </xdr:twoCellAnchor>
  <xdr:twoCellAnchor editAs="oneCell">
    <xdr:from>
      <xdr:col>1</xdr:col>
      <xdr:colOff>263236</xdr:colOff>
      <xdr:row>20</xdr:row>
      <xdr:rowOff>13854</xdr:rowOff>
    </xdr:from>
    <xdr:to>
      <xdr:col>1</xdr:col>
      <xdr:colOff>2331842</xdr:colOff>
      <xdr:row>20</xdr:row>
      <xdr:rowOff>663068</xdr:rowOff>
    </xdr:to>
    <xdr:pic>
      <xdr:nvPicPr>
        <xdr:cNvPr id="20" name="Obrázek 19">
          <a:extLst>
            <a:ext uri="{FF2B5EF4-FFF2-40B4-BE49-F238E27FC236}">
              <a16:creationId xmlns:a16="http://schemas.microsoft.com/office/drawing/2014/main" id="{7B227CEA-4D0B-4FBD-893F-F7DAE10FA122}"/>
            </a:ext>
          </a:extLst>
        </xdr:cNvPr>
        <xdr:cNvPicPr>
          <a:picLocks noChangeAspect="1"/>
        </xdr:cNvPicPr>
      </xdr:nvPicPr>
      <xdr:blipFill>
        <a:blip xmlns:r="http://schemas.openxmlformats.org/officeDocument/2006/relationships" r:embed="rId5"/>
        <a:stretch>
          <a:fillRect/>
        </a:stretch>
      </xdr:blipFill>
      <xdr:spPr>
        <a:xfrm>
          <a:off x="762000" y="16320654"/>
          <a:ext cx="2068606" cy="649214"/>
        </a:xfrm>
        <a:prstGeom prst="rect">
          <a:avLst/>
        </a:prstGeom>
      </xdr:spPr>
    </xdr:pic>
    <xdr:clientData/>
  </xdr:twoCellAnchor>
  <xdr:twoCellAnchor editAs="oneCell">
    <xdr:from>
      <xdr:col>1</xdr:col>
      <xdr:colOff>263236</xdr:colOff>
      <xdr:row>21</xdr:row>
      <xdr:rowOff>41564</xdr:rowOff>
    </xdr:from>
    <xdr:to>
      <xdr:col>1</xdr:col>
      <xdr:colOff>2331842</xdr:colOff>
      <xdr:row>21</xdr:row>
      <xdr:rowOff>690778</xdr:rowOff>
    </xdr:to>
    <xdr:pic>
      <xdr:nvPicPr>
        <xdr:cNvPr id="21" name="Obrázek 20">
          <a:extLst>
            <a:ext uri="{FF2B5EF4-FFF2-40B4-BE49-F238E27FC236}">
              <a16:creationId xmlns:a16="http://schemas.microsoft.com/office/drawing/2014/main" id="{9C690D1B-3DF6-49C6-9B03-EB6564A55020}"/>
            </a:ext>
          </a:extLst>
        </xdr:cNvPr>
        <xdr:cNvPicPr>
          <a:picLocks noChangeAspect="1"/>
        </xdr:cNvPicPr>
      </xdr:nvPicPr>
      <xdr:blipFill>
        <a:blip xmlns:r="http://schemas.openxmlformats.org/officeDocument/2006/relationships" r:embed="rId5"/>
        <a:stretch>
          <a:fillRect/>
        </a:stretch>
      </xdr:blipFill>
      <xdr:spPr>
        <a:xfrm>
          <a:off x="762000" y="17068800"/>
          <a:ext cx="2068606" cy="649214"/>
        </a:xfrm>
        <a:prstGeom prst="rect">
          <a:avLst/>
        </a:prstGeom>
      </xdr:spPr>
    </xdr:pic>
    <xdr:clientData/>
  </xdr:twoCellAnchor>
  <xdr:twoCellAnchor editAs="oneCell">
    <xdr:from>
      <xdr:col>1</xdr:col>
      <xdr:colOff>277090</xdr:colOff>
      <xdr:row>22</xdr:row>
      <xdr:rowOff>55418</xdr:rowOff>
    </xdr:from>
    <xdr:to>
      <xdr:col>1</xdr:col>
      <xdr:colOff>2345696</xdr:colOff>
      <xdr:row>22</xdr:row>
      <xdr:rowOff>704632</xdr:rowOff>
    </xdr:to>
    <xdr:pic>
      <xdr:nvPicPr>
        <xdr:cNvPr id="22" name="Obrázek 21">
          <a:extLst>
            <a:ext uri="{FF2B5EF4-FFF2-40B4-BE49-F238E27FC236}">
              <a16:creationId xmlns:a16="http://schemas.microsoft.com/office/drawing/2014/main" id="{391E88CB-7634-4B4F-94D3-3AB4E15DB5DA}"/>
            </a:ext>
          </a:extLst>
        </xdr:cNvPr>
        <xdr:cNvPicPr>
          <a:picLocks noChangeAspect="1"/>
        </xdr:cNvPicPr>
      </xdr:nvPicPr>
      <xdr:blipFill>
        <a:blip xmlns:r="http://schemas.openxmlformats.org/officeDocument/2006/relationships" r:embed="rId5"/>
        <a:stretch>
          <a:fillRect/>
        </a:stretch>
      </xdr:blipFill>
      <xdr:spPr>
        <a:xfrm>
          <a:off x="775854" y="17803091"/>
          <a:ext cx="2068606" cy="649214"/>
        </a:xfrm>
        <a:prstGeom prst="rect">
          <a:avLst/>
        </a:prstGeom>
      </xdr:spPr>
    </xdr:pic>
    <xdr:clientData/>
  </xdr:twoCellAnchor>
  <xdr:twoCellAnchor editAs="oneCell">
    <xdr:from>
      <xdr:col>1</xdr:col>
      <xdr:colOff>277090</xdr:colOff>
      <xdr:row>23</xdr:row>
      <xdr:rowOff>13855</xdr:rowOff>
    </xdr:from>
    <xdr:to>
      <xdr:col>1</xdr:col>
      <xdr:colOff>2345696</xdr:colOff>
      <xdr:row>23</xdr:row>
      <xdr:rowOff>663069</xdr:rowOff>
    </xdr:to>
    <xdr:pic>
      <xdr:nvPicPr>
        <xdr:cNvPr id="23" name="Obrázek 22">
          <a:extLst>
            <a:ext uri="{FF2B5EF4-FFF2-40B4-BE49-F238E27FC236}">
              <a16:creationId xmlns:a16="http://schemas.microsoft.com/office/drawing/2014/main" id="{6CD8149A-1561-4163-97B5-57E55694B833}"/>
            </a:ext>
          </a:extLst>
        </xdr:cNvPr>
        <xdr:cNvPicPr>
          <a:picLocks noChangeAspect="1"/>
        </xdr:cNvPicPr>
      </xdr:nvPicPr>
      <xdr:blipFill>
        <a:blip xmlns:r="http://schemas.openxmlformats.org/officeDocument/2006/relationships" r:embed="rId5"/>
        <a:stretch>
          <a:fillRect/>
        </a:stretch>
      </xdr:blipFill>
      <xdr:spPr>
        <a:xfrm>
          <a:off x="775854" y="18481964"/>
          <a:ext cx="2068606" cy="649214"/>
        </a:xfrm>
        <a:prstGeom prst="rect">
          <a:avLst/>
        </a:prstGeom>
      </xdr:spPr>
    </xdr:pic>
    <xdr:clientData/>
  </xdr:twoCellAnchor>
  <xdr:twoCellAnchor editAs="oneCell">
    <xdr:from>
      <xdr:col>1</xdr:col>
      <xdr:colOff>235526</xdr:colOff>
      <xdr:row>24</xdr:row>
      <xdr:rowOff>69273</xdr:rowOff>
    </xdr:from>
    <xdr:to>
      <xdr:col>1</xdr:col>
      <xdr:colOff>2304132</xdr:colOff>
      <xdr:row>24</xdr:row>
      <xdr:rowOff>718487</xdr:rowOff>
    </xdr:to>
    <xdr:pic>
      <xdr:nvPicPr>
        <xdr:cNvPr id="24" name="Obrázek 23">
          <a:extLst>
            <a:ext uri="{FF2B5EF4-FFF2-40B4-BE49-F238E27FC236}">
              <a16:creationId xmlns:a16="http://schemas.microsoft.com/office/drawing/2014/main" id="{B92E571B-AED4-4893-B61A-2FE62046761D}"/>
            </a:ext>
          </a:extLst>
        </xdr:cNvPr>
        <xdr:cNvPicPr>
          <a:picLocks noChangeAspect="1"/>
        </xdr:cNvPicPr>
      </xdr:nvPicPr>
      <xdr:blipFill>
        <a:blip xmlns:r="http://schemas.openxmlformats.org/officeDocument/2006/relationships" r:embed="rId5"/>
        <a:stretch>
          <a:fillRect/>
        </a:stretch>
      </xdr:blipFill>
      <xdr:spPr>
        <a:xfrm>
          <a:off x="734290" y="19257818"/>
          <a:ext cx="2068606" cy="649214"/>
        </a:xfrm>
        <a:prstGeom prst="rect">
          <a:avLst/>
        </a:prstGeom>
      </xdr:spPr>
    </xdr:pic>
    <xdr:clientData/>
  </xdr:twoCellAnchor>
  <xdr:twoCellAnchor editAs="oneCell">
    <xdr:from>
      <xdr:col>1</xdr:col>
      <xdr:colOff>290944</xdr:colOff>
      <xdr:row>25</xdr:row>
      <xdr:rowOff>41563</xdr:rowOff>
    </xdr:from>
    <xdr:to>
      <xdr:col>1</xdr:col>
      <xdr:colOff>2359550</xdr:colOff>
      <xdr:row>25</xdr:row>
      <xdr:rowOff>690777</xdr:rowOff>
    </xdr:to>
    <xdr:pic>
      <xdr:nvPicPr>
        <xdr:cNvPr id="25" name="Obrázek 24">
          <a:extLst>
            <a:ext uri="{FF2B5EF4-FFF2-40B4-BE49-F238E27FC236}">
              <a16:creationId xmlns:a16="http://schemas.microsoft.com/office/drawing/2014/main" id="{7655B959-CEBF-4C1E-972F-29FC6150F4F4}"/>
            </a:ext>
          </a:extLst>
        </xdr:cNvPr>
        <xdr:cNvPicPr>
          <a:picLocks noChangeAspect="1"/>
        </xdr:cNvPicPr>
      </xdr:nvPicPr>
      <xdr:blipFill>
        <a:blip xmlns:r="http://schemas.openxmlformats.org/officeDocument/2006/relationships" r:embed="rId5"/>
        <a:stretch>
          <a:fillRect/>
        </a:stretch>
      </xdr:blipFill>
      <xdr:spPr>
        <a:xfrm>
          <a:off x="789708" y="19950545"/>
          <a:ext cx="2068606" cy="649214"/>
        </a:xfrm>
        <a:prstGeom prst="rect">
          <a:avLst/>
        </a:prstGeom>
      </xdr:spPr>
    </xdr:pic>
    <xdr:clientData/>
  </xdr:twoCellAnchor>
  <xdr:twoCellAnchor editAs="oneCell">
    <xdr:from>
      <xdr:col>1</xdr:col>
      <xdr:colOff>263235</xdr:colOff>
      <xdr:row>26</xdr:row>
      <xdr:rowOff>27709</xdr:rowOff>
    </xdr:from>
    <xdr:to>
      <xdr:col>1</xdr:col>
      <xdr:colOff>2331841</xdr:colOff>
      <xdr:row>26</xdr:row>
      <xdr:rowOff>676923</xdr:rowOff>
    </xdr:to>
    <xdr:pic>
      <xdr:nvPicPr>
        <xdr:cNvPr id="26" name="Obrázek 25">
          <a:extLst>
            <a:ext uri="{FF2B5EF4-FFF2-40B4-BE49-F238E27FC236}">
              <a16:creationId xmlns:a16="http://schemas.microsoft.com/office/drawing/2014/main" id="{D005A8E9-179B-4F05-B374-8A67BE1224BE}"/>
            </a:ext>
          </a:extLst>
        </xdr:cNvPr>
        <xdr:cNvPicPr>
          <a:picLocks noChangeAspect="1"/>
        </xdr:cNvPicPr>
      </xdr:nvPicPr>
      <xdr:blipFill>
        <a:blip xmlns:r="http://schemas.openxmlformats.org/officeDocument/2006/relationships" r:embed="rId5"/>
        <a:stretch>
          <a:fillRect/>
        </a:stretch>
      </xdr:blipFill>
      <xdr:spPr>
        <a:xfrm>
          <a:off x="761999" y="20657127"/>
          <a:ext cx="2068606" cy="649214"/>
        </a:xfrm>
        <a:prstGeom prst="rect">
          <a:avLst/>
        </a:prstGeom>
      </xdr:spPr>
    </xdr:pic>
    <xdr:clientData/>
  </xdr:twoCellAnchor>
  <xdr:twoCellAnchor editAs="oneCell">
    <xdr:from>
      <xdr:col>1</xdr:col>
      <xdr:colOff>290944</xdr:colOff>
      <xdr:row>27</xdr:row>
      <xdr:rowOff>69272</xdr:rowOff>
    </xdr:from>
    <xdr:to>
      <xdr:col>1</xdr:col>
      <xdr:colOff>2359550</xdr:colOff>
      <xdr:row>27</xdr:row>
      <xdr:rowOff>718486</xdr:rowOff>
    </xdr:to>
    <xdr:pic>
      <xdr:nvPicPr>
        <xdr:cNvPr id="27" name="Obrázek 26">
          <a:extLst>
            <a:ext uri="{FF2B5EF4-FFF2-40B4-BE49-F238E27FC236}">
              <a16:creationId xmlns:a16="http://schemas.microsoft.com/office/drawing/2014/main" id="{B8F6EB69-5418-4280-B7D3-27CE59701622}"/>
            </a:ext>
          </a:extLst>
        </xdr:cNvPr>
        <xdr:cNvPicPr>
          <a:picLocks noChangeAspect="1"/>
        </xdr:cNvPicPr>
      </xdr:nvPicPr>
      <xdr:blipFill>
        <a:blip xmlns:r="http://schemas.openxmlformats.org/officeDocument/2006/relationships" r:embed="rId5"/>
        <a:stretch>
          <a:fillRect/>
        </a:stretch>
      </xdr:blipFill>
      <xdr:spPr>
        <a:xfrm>
          <a:off x="789708" y="21419127"/>
          <a:ext cx="2068606" cy="649214"/>
        </a:xfrm>
        <a:prstGeom prst="rect">
          <a:avLst/>
        </a:prstGeom>
      </xdr:spPr>
    </xdr:pic>
    <xdr:clientData/>
  </xdr:twoCellAnchor>
  <xdr:twoCellAnchor editAs="oneCell">
    <xdr:from>
      <xdr:col>1</xdr:col>
      <xdr:colOff>290944</xdr:colOff>
      <xdr:row>28</xdr:row>
      <xdr:rowOff>27708</xdr:rowOff>
    </xdr:from>
    <xdr:to>
      <xdr:col>1</xdr:col>
      <xdr:colOff>2359550</xdr:colOff>
      <xdr:row>28</xdr:row>
      <xdr:rowOff>676922</xdr:rowOff>
    </xdr:to>
    <xdr:pic>
      <xdr:nvPicPr>
        <xdr:cNvPr id="28" name="Obrázek 27">
          <a:extLst>
            <a:ext uri="{FF2B5EF4-FFF2-40B4-BE49-F238E27FC236}">
              <a16:creationId xmlns:a16="http://schemas.microsoft.com/office/drawing/2014/main" id="{46349FBD-8E4C-47B1-8A35-EA6BFDD61535}"/>
            </a:ext>
          </a:extLst>
        </xdr:cNvPr>
        <xdr:cNvPicPr>
          <a:picLocks noChangeAspect="1"/>
        </xdr:cNvPicPr>
      </xdr:nvPicPr>
      <xdr:blipFill>
        <a:blip xmlns:r="http://schemas.openxmlformats.org/officeDocument/2006/relationships" r:embed="rId5"/>
        <a:stretch>
          <a:fillRect/>
        </a:stretch>
      </xdr:blipFill>
      <xdr:spPr>
        <a:xfrm>
          <a:off x="789708" y="22097999"/>
          <a:ext cx="2068606" cy="649214"/>
        </a:xfrm>
        <a:prstGeom prst="rect">
          <a:avLst/>
        </a:prstGeom>
      </xdr:spPr>
    </xdr:pic>
    <xdr:clientData/>
  </xdr:twoCellAnchor>
  <xdr:twoCellAnchor editAs="oneCell">
    <xdr:from>
      <xdr:col>1</xdr:col>
      <xdr:colOff>290944</xdr:colOff>
      <xdr:row>29</xdr:row>
      <xdr:rowOff>41563</xdr:rowOff>
    </xdr:from>
    <xdr:to>
      <xdr:col>1</xdr:col>
      <xdr:colOff>2359550</xdr:colOff>
      <xdr:row>29</xdr:row>
      <xdr:rowOff>690777</xdr:rowOff>
    </xdr:to>
    <xdr:pic>
      <xdr:nvPicPr>
        <xdr:cNvPr id="29" name="Obrázek 28">
          <a:extLst>
            <a:ext uri="{FF2B5EF4-FFF2-40B4-BE49-F238E27FC236}">
              <a16:creationId xmlns:a16="http://schemas.microsoft.com/office/drawing/2014/main" id="{B1D9DE68-6FE6-4BD6-9E5F-F4BC89E9B856}"/>
            </a:ext>
          </a:extLst>
        </xdr:cNvPr>
        <xdr:cNvPicPr>
          <a:picLocks noChangeAspect="1"/>
        </xdr:cNvPicPr>
      </xdr:nvPicPr>
      <xdr:blipFill>
        <a:blip xmlns:r="http://schemas.openxmlformats.org/officeDocument/2006/relationships" r:embed="rId5"/>
        <a:stretch>
          <a:fillRect/>
        </a:stretch>
      </xdr:blipFill>
      <xdr:spPr>
        <a:xfrm>
          <a:off x="789708" y="22832290"/>
          <a:ext cx="2068606" cy="649214"/>
        </a:xfrm>
        <a:prstGeom prst="rect">
          <a:avLst/>
        </a:prstGeom>
      </xdr:spPr>
    </xdr:pic>
    <xdr:clientData/>
  </xdr:twoCellAnchor>
  <xdr:twoCellAnchor editAs="oneCell">
    <xdr:from>
      <xdr:col>1</xdr:col>
      <xdr:colOff>263235</xdr:colOff>
      <xdr:row>30</xdr:row>
      <xdr:rowOff>55417</xdr:rowOff>
    </xdr:from>
    <xdr:to>
      <xdr:col>1</xdr:col>
      <xdr:colOff>2331841</xdr:colOff>
      <xdr:row>30</xdr:row>
      <xdr:rowOff>704631</xdr:rowOff>
    </xdr:to>
    <xdr:pic>
      <xdr:nvPicPr>
        <xdr:cNvPr id="30" name="Obrázek 29">
          <a:extLst>
            <a:ext uri="{FF2B5EF4-FFF2-40B4-BE49-F238E27FC236}">
              <a16:creationId xmlns:a16="http://schemas.microsoft.com/office/drawing/2014/main" id="{33AC94B9-37A5-47EE-80F1-94B1F32F35CB}"/>
            </a:ext>
          </a:extLst>
        </xdr:cNvPr>
        <xdr:cNvPicPr>
          <a:picLocks noChangeAspect="1"/>
        </xdr:cNvPicPr>
      </xdr:nvPicPr>
      <xdr:blipFill>
        <a:blip xmlns:r="http://schemas.openxmlformats.org/officeDocument/2006/relationships" r:embed="rId5"/>
        <a:stretch>
          <a:fillRect/>
        </a:stretch>
      </xdr:blipFill>
      <xdr:spPr>
        <a:xfrm>
          <a:off x="761999" y="23566581"/>
          <a:ext cx="2068606" cy="649214"/>
        </a:xfrm>
        <a:prstGeom prst="rect">
          <a:avLst/>
        </a:prstGeom>
      </xdr:spPr>
    </xdr:pic>
    <xdr:clientData/>
  </xdr:twoCellAnchor>
  <xdr:twoCellAnchor editAs="oneCell">
    <xdr:from>
      <xdr:col>1</xdr:col>
      <xdr:colOff>235526</xdr:colOff>
      <xdr:row>31</xdr:row>
      <xdr:rowOff>55418</xdr:rowOff>
    </xdr:from>
    <xdr:to>
      <xdr:col>1</xdr:col>
      <xdr:colOff>2304132</xdr:colOff>
      <xdr:row>31</xdr:row>
      <xdr:rowOff>704632</xdr:rowOff>
    </xdr:to>
    <xdr:pic>
      <xdr:nvPicPr>
        <xdr:cNvPr id="31" name="Obrázek 30">
          <a:extLst>
            <a:ext uri="{FF2B5EF4-FFF2-40B4-BE49-F238E27FC236}">
              <a16:creationId xmlns:a16="http://schemas.microsoft.com/office/drawing/2014/main" id="{A0203660-47F3-48D9-A31A-B33297458346}"/>
            </a:ext>
          </a:extLst>
        </xdr:cNvPr>
        <xdr:cNvPicPr>
          <a:picLocks noChangeAspect="1"/>
        </xdr:cNvPicPr>
      </xdr:nvPicPr>
      <xdr:blipFill>
        <a:blip xmlns:r="http://schemas.openxmlformats.org/officeDocument/2006/relationships" r:embed="rId5"/>
        <a:stretch>
          <a:fillRect/>
        </a:stretch>
      </xdr:blipFill>
      <xdr:spPr>
        <a:xfrm>
          <a:off x="734290" y="24287018"/>
          <a:ext cx="2068606" cy="649214"/>
        </a:xfrm>
        <a:prstGeom prst="rect">
          <a:avLst/>
        </a:prstGeom>
      </xdr:spPr>
    </xdr:pic>
    <xdr:clientData/>
  </xdr:twoCellAnchor>
  <xdr:twoCellAnchor editAs="oneCell">
    <xdr:from>
      <xdr:col>1</xdr:col>
      <xdr:colOff>263235</xdr:colOff>
      <xdr:row>32</xdr:row>
      <xdr:rowOff>55419</xdr:rowOff>
    </xdr:from>
    <xdr:to>
      <xdr:col>1</xdr:col>
      <xdr:colOff>2331841</xdr:colOff>
      <xdr:row>32</xdr:row>
      <xdr:rowOff>704633</xdr:rowOff>
    </xdr:to>
    <xdr:pic>
      <xdr:nvPicPr>
        <xdr:cNvPr id="32" name="Obrázek 31">
          <a:extLst>
            <a:ext uri="{FF2B5EF4-FFF2-40B4-BE49-F238E27FC236}">
              <a16:creationId xmlns:a16="http://schemas.microsoft.com/office/drawing/2014/main" id="{907C074C-B097-4D84-8F19-DA1D87578A8D}"/>
            </a:ext>
          </a:extLst>
        </xdr:cNvPr>
        <xdr:cNvPicPr>
          <a:picLocks noChangeAspect="1"/>
        </xdr:cNvPicPr>
      </xdr:nvPicPr>
      <xdr:blipFill>
        <a:blip xmlns:r="http://schemas.openxmlformats.org/officeDocument/2006/relationships" r:embed="rId5"/>
        <a:stretch>
          <a:fillRect/>
        </a:stretch>
      </xdr:blipFill>
      <xdr:spPr>
        <a:xfrm>
          <a:off x="761999" y="25007455"/>
          <a:ext cx="2068606" cy="649214"/>
        </a:xfrm>
        <a:prstGeom prst="rect">
          <a:avLst/>
        </a:prstGeom>
      </xdr:spPr>
    </xdr:pic>
    <xdr:clientData/>
  </xdr:twoCellAnchor>
  <xdr:twoCellAnchor editAs="oneCell">
    <xdr:from>
      <xdr:col>1</xdr:col>
      <xdr:colOff>239484</xdr:colOff>
      <xdr:row>33</xdr:row>
      <xdr:rowOff>68284</xdr:rowOff>
    </xdr:from>
    <xdr:to>
      <xdr:col>1</xdr:col>
      <xdr:colOff>2308090</xdr:colOff>
      <xdr:row>33</xdr:row>
      <xdr:rowOff>717498</xdr:rowOff>
    </xdr:to>
    <xdr:pic>
      <xdr:nvPicPr>
        <xdr:cNvPr id="33" name="Obrázek 32">
          <a:extLst>
            <a:ext uri="{FF2B5EF4-FFF2-40B4-BE49-F238E27FC236}">
              <a16:creationId xmlns:a16="http://schemas.microsoft.com/office/drawing/2014/main" id="{B9114A9E-54BB-41EE-8FE0-7BB7C02C3F5B}"/>
            </a:ext>
          </a:extLst>
        </xdr:cNvPr>
        <xdr:cNvPicPr>
          <a:picLocks noChangeAspect="1"/>
        </xdr:cNvPicPr>
      </xdr:nvPicPr>
      <xdr:blipFill>
        <a:blip xmlns:r="http://schemas.openxmlformats.org/officeDocument/2006/relationships" r:embed="rId5"/>
        <a:stretch>
          <a:fillRect/>
        </a:stretch>
      </xdr:blipFill>
      <xdr:spPr>
        <a:xfrm>
          <a:off x="740227" y="25932741"/>
          <a:ext cx="2068606" cy="649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56515</xdr:colOff>
      <xdr:row>34</xdr:row>
      <xdr:rowOff>20369</xdr:rowOff>
    </xdr:from>
    <xdr:to>
      <xdr:col>1</xdr:col>
      <xdr:colOff>930058</xdr:colOff>
      <xdr:row>34</xdr:row>
      <xdr:rowOff>1164689</xdr:rowOff>
    </xdr:to>
    <xdr:pic>
      <xdr:nvPicPr>
        <xdr:cNvPr id="4" name="Obrázek 3">
          <a:extLst>
            <a:ext uri="{FF2B5EF4-FFF2-40B4-BE49-F238E27FC236}">
              <a16:creationId xmlns:a16="http://schemas.microsoft.com/office/drawing/2014/main" id="{65E49DEA-5142-9CD0-BA23-2C777D567F1F}"/>
            </a:ext>
          </a:extLst>
        </xdr:cNvPr>
        <xdr:cNvPicPr>
          <a:picLocks noChangeAspect="1"/>
        </xdr:cNvPicPr>
      </xdr:nvPicPr>
      <xdr:blipFill>
        <a:blip xmlns:r="http://schemas.openxmlformats.org/officeDocument/2006/relationships" r:embed="rId1"/>
        <a:stretch>
          <a:fillRect/>
        </a:stretch>
      </xdr:blipFill>
      <xdr:spPr>
        <a:xfrm>
          <a:off x="562073" y="34654734"/>
          <a:ext cx="877353" cy="1151940"/>
        </a:xfrm>
        <a:prstGeom prst="rect">
          <a:avLst/>
        </a:prstGeom>
      </xdr:spPr>
    </xdr:pic>
    <xdr:clientData/>
  </xdr:twoCellAnchor>
  <xdr:twoCellAnchor editAs="oneCell">
    <xdr:from>
      <xdr:col>1</xdr:col>
      <xdr:colOff>112103</xdr:colOff>
      <xdr:row>36</xdr:row>
      <xdr:rowOff>144928</xdr:rowOff>
    </xdr:from>
    <xdr:to>
      <xdr:col>1</xdr:col>
      <xdr:colOff>746556</xdr:colOff>
      <xdr:row>36</xdr:row>
      <xdr:rowOff>877326</xdr:rowOff>
    </xdr:to>
    <xdr:pic>
      <xdr:nvPicPr>
        <xdr:cNvPr id="5" name="Obrázek 4">
          <a:extLst>
            <a:ext uri="{FF2B5EF4-FFF2-40B4-BE49-F238E27FC236}">
              <a16:creationId xmlns:a16="http://schemas.microsoft.com/office/drawing/2014/main" id="{28C3613C-09E7-CB0F-1733-A74BA405B5B5}"/>
            </a:ext>
          </a:extLst>
        </xdr:cNvPr>
        <xdr:cNvPicPr>
          <a:picLocks noChangeAspect="1"/>
        </xdr:cNvPicPr>
      </xdr:nvPicPr>
      <xdr:blipFill>
        <a:blip xmlns:r="http://schemas.openxmlformats.org/officeDocument/2006/relationships" r:embed="rId2"/>
        <a:stretch>
          <a:fillRect/>
        </a:stretch>
      </xdr:blipFill>
      <xdr:spPr>
        <a:xfrm>
          <a:off x="617661" y="36984697"/>
          <a:ext cx="643978" cy="732398"/>
        </a:xfrm>
        <a:prstGeom prst="rect">
          <a:avLst/>
        </a:prstGeom>
      </xdr:spPr>
    </xdr:pic>
    <xdr:clientData/>
  </xdr:twoCellAnchor>
  <xdr:twoCellAnchor editAs="oneCell">
    <xdr:from>
      <xdr:col>1</xdr:col>
      <xdr:colOff>150055</xdr:colOff>
      <xdr:row>35</xdr:row>
      <xdr:rowOff>100378</xdr:rowOff>
    </xdr:from>
    <xdr:to>
      <xdr:col>1</xdr:col>
      <xdr:colOff>822520</xdr:colOff>
      <xdr:row>35</xdr:row>
      <xdr:rowOff>975248</xdr:rowOff>
    </xdr:to>
    <xdr:pic>
      <xdr:nvPicPr>
        <xdr:cNvPr id="6" name="Obrázek 5">
          <a:extLst>
            <a:ext uri="{FF2B5EF4-FFF2-40B4-BE49-F238E27FC236}">
              <a16:creationId xmlns:a16="http://schemas.microsoft.com/office/drawing/2014/main" id="{B4D71F7D-DCB5-AF67-0A71-67241C8D9CB2}"/>
            </a:ext>
          </a:extLst>
        </xdr:cNvPr>
        <xdr:cNvPicPr>
          <a:picLocks noChangeAspect="1"/>
        </xdr:cNvPicPr>
      </xdr:nvPicPr>
      <xdr:blipFill>
        <a:blip xmlns:r="http://schemas.openxmlformats.org/officeDocument/2006/relationships" r:embed="rId3"/>
        <a:stretch>
          <a:fillRect/>
        </a:stretch>
      </xdr:blipFill>
      <xdr:spPr>
        <a:xfrm>
          <a:off x="655613" y="35936359"/>
          <a:ext cx="672465" cy="874870"/>
        </a:xfrm>
        <a:prstGeom prst="rect">
          <a:avLst/>
        </a:prstGeom>
      </xdr:spPr>
    </xdr:pic>
    <xdr:clientData/>
  </xdr:twoCellAnchor>
  <xdr:twoCellAnchor editAs="oneCell">
    <xdr:from>
      <xdr:col>1</xdr:col>
      <xdr:colOff>227135</xdr:colOff>
      <xdr:row>5</xdr:row>
      <xdr:rowOff>30268</xdr:rowOff>
    </xdr:from>
    <xdr:to>
      <xdr:col>1</xdr:col>
      <xdr:colOff>780464</xdr:colOff>
      <xdr:row>5</xdr:row>
      <xdr:rowOff>781144</xdr:rowOff>
    </xdr:to>
    <xdr:pic>
      <xdr:nvPicPr>
        <xdr:cNvPr id="7" name="Obrázek 6">
          <a:extLst>
            <a:ext uri="{FF2B5EF4-FFF2-40B4-BE49-F238E27FC236}">
              <a16:creationId xmlns:a16="http://schemas.microsoft.com/office/drawing/2014/main" id="{EE800CFB-C2E2-CDA8-41F9-D23DD15F00F6}"/>
            </a:ext>
          </a:extLst>
        </xdr:cNvPr>
        <xdr:cNvPicPr>
          <a:picLocks noChangeAspect="1"/>
        </xdr:cNvPicPr>
      </xdr:nvPicPr>
      <xdr:blipFill>
        <a:blip xmlns:r="http://schemas.openxmlformats.org/officeDocument/2006/relationships" r:embed="rId4"/>
        <a:stretch>
          <a:fillRect/>
        </a:stretch>
      </xdr:blipFill>
      <xdr:spPr>
        <a:xfrm>
          <a:off x="732693" y="1568922"/>
          <a:ext cx="553329" cy="743256"/>
        </a:xfrm>
        <a:prstGeom prst="rect">
          <a:avLst/>
        </a:prstGeom>
      </xdr:spPr>
    </xdr:pic>
    <xdr:clientData/>
  </xdr:twoCellAnchor>
  <xdr:twoCellAnchor editAs="oneCell">
    <xdr:from>
      <xdr:col>1</xdr:col>
      <xdr:colOff>190500</xdr:colOff>
      <xdr:row>6</xdr:row>
      <xdr:rowOff>65942</xdr:rowOff>
    </xdr:from>
    <xdr:to>
      <xdr:col>1</xdr:col>
      <xdr:colOff>743829</xdr:colOff>
      <xdr:row>6</xdr:row>
      <xdr:rowOff>822533</xdr:rowOff>
    </xdr:to>
    <xdr:pic>
      <xdr:nvPicPr>
        <xdr:cNvPr id="8" name="Obrázek 7">
          <a:extLst>
            <a:ext uri="{FF2B5EF4-FFF2-40B4-BE49-F238E27FC236}">
              <a16:creationId xmlns:a16="http://schemas.microsoft.com/office/drawing/2014/main" id="{B5FE66AD-81E4-4177-A01B-E959933B3AC4}"/>
            </a:ext>
          </a:extLst>
        </xdr:cNvPr>
        <xdr:cNvPicPr>
          <a:picLocks noChangeAspect="1"/>
        </xdr:cNvPicPr>
      </xdr:nvPicPr>
      <xdr:blipFill>
        <a:blip xmlns:r="http://schemas.openxmlformats.org/officeDocument/2006/relationships" r:embed="rId4"/>
        <a:stretch>
          <a:fillRect/>
        </a:stretch>
      </xdr:blipFill>
      <xdr:spPr>
        <a:xfrm>
          <a:off x="696058" y="2461846"/>
          <a:ext cx="553329" cy="752781"/>
        </a:xfrm>
        <a:prstGeom prst="rect">
          <a:avLst/>
        </a:prstGeom>
      </xdr:spPr>
    </xdr:pic>
    <xdr:clientData/>
  </xdr:twoCellAnchor>
  <xdr:twoCellAnchor editAs="oneCell">
    <xdr:from>
      <xdr:col>1</xdr:col>
      <xdr:colOff>131885</xdr:colOff>
      <xdr:row>3</xdr:row>
      <xdr:rowOff>102576</xdr:rowOff>
    </xdr:from>
    <xdr:to>
      <xdr:col>1</xdr:col>
      <xdr:colOff>836988</xdr:colOff>
      <xdr:row>3</xdr:row>
      <xdr:rowOff>820384</xdr:rowOff>
    </xdr:to>
    <xdr:pic>
      <xdr:nvPicPr>
        <xdr:cNvPr id="9" name="Obrázek 8">
          <a:extLst>
            <a:ext uri="{FF2B5EF4-FFF2-40B4-BE49-F238E27FC236}">
              <a16:creationId xmlns:a16="http://schemas.microsoft.com/office/drawing/2014/main" id="{C48A176C-390E-8858-F292-5183F08AF72E}"/>
            </a:ext>
          </a:extLst>
        </xdr:cNvPr>
        <xdr:cNvPicPr>
          <a:picLocks noChangeAspect="1"/>
        </xdr:cNvPicPr>
      </xdr:nvPicPr>
      <xdr:blipFill>
        <a:blip xmlns:r="http://schemas.openxmlformats.org/officeDocument/2006/relationships" r:embed="rId5"/>
        <a:stretch>
          <a:fillRect/>
        </a:stretch>
      </xdr:blipFill>
      <xdr:spPr>
        <a:xfrm>
          <a:off x="637443" y="923191"/>
          <a:ext cx="705103" cy="721618"/>
        </a:xfrm>
        <a:prstGeom prst="rect">
          <a:avLst/>
        </a:prstGeom>
      </xdr:spPr>
    </xdr:pic>
    <xdr:clientData/>
  </xdr:twoCellAnchor>
  <xdr:twoCellAnchor editAs="oneCell">
    <xdr:from>
      <xdr:col>1</xdr:col>
      <xdr:colOff>153865</xdr:colOff>
      <xdr:row>4</xdr:row>
      <xdr:rowOff>21981</xdr:rowOff>
    </xdr:from>
    <xdr:to>
      <xdr:col>1</xdr:col>
      <xdr:colOff>855158</xdr:colOff>
      <xdr:row>4</xdr:row>
      <xdr:rowOff>739789</xdr:rowOff>
    </xdr:to>
    <xdr:pic>
      <xdr:nvPicPr>
        <xdr:cNvPr id="10" name="Obrázek 9">
          <a:extLst>
            <a:ext uri="{FF2B5EF4-FFF2-40B4-BE49-F238E27FC236}">
              <a16:creationId xmlns:a16="http://schemas.microsoft.com/office/drawing/2014/main" id="{1CDFBB7F-9546-4A83-8ACE-3CA842FF5ADD}"/>
            </a:ext>
          </a:extLst>
        </xdr:cNvPr>
        <xdr:cNvPicPr>
          <a:picLocks noChangeAspect="1"/>
        </xdr:cNvPicPr>
      </xdr:nvPicPr>
      <xdr:blipFill>
        <a:blip xmlns:r="http://schemas.openxmlformats.org/officeDocument/2006/relationships" r:embed="rId5"/>
        <a:stretch>
          <a:fillRect/>
        </a:stretch>
      </xdr:blipFill>
      <xdr:spPr>
        <a:xfrm>
          <a:off x="659423" y="1699846"/>
          <a:ext cx="705103" cy="717808"/>
        </a:xfrm>
        <a:prstGeom prst="rect">
          <a:avLst/>
        </a:prstGeom>
      </xdr:spPr>
    </xdr:pic>
    <xdr:clientData/>
  </xdr:twoCellAnchor>
  <xdr:twoCellAnchor editAs="oneCell">
    <xdr:from>
      <xdr:col>1</xdr:col>
      <xdr:colOff>198414</xdr:colOff>
      <xdr:row>7</xdr:row>
      <xdr:rowOff>84114</xdr:rowOff>
    </xdr:from>
    <xdr:to>
      <xdr:col>1</xdr:col>
      <xdr:colOff>664559</xdr:colOff>
      <xdr:row>7</xdr:row>
      <xdr:rowOff>915866</xdr:rowOff>
    </xdr:to>
    <xdr:pic>
      <xdr:nvPicPr>
        <xdr:cNvPr id="11" name="Obrázek 10">
          <a:extLst>
            <a:ext uri="{FF2B5EF4-FFF2-40B4-BE49-F238E27FC236}">
              <a16:creationId xmlns:a16="http://schemas.microsoft.com/office/drawing/2014/main" id="{A8E58524-E38E-DE18-78CB-853A423A2EC8}"/>
            </a:ext>
          </a:extLst>
        </xdr:cNvPr>
        <xdr:cNvPicPr>
          <a:picLocks noChangeAspect="1"/>
        </xdr:cNvPicPr>
      </xdr:nvPicPr>
      <xdr:blipFill>
        <a:blip xmlns:r="http://schemas.openxmlformats.org/officeDocument/2006/relationships" r:embed="rId6"/>
        <a:stretch>
          <a:fillRect/>
        </a:stretch>
      </xdr:blipFill>
      <xdr:spPr>
        <a:xfrm>
          <a:off x="703972" y="4304422"/>
          <a:ext cx="454715" cy="831752"/>
        </a:xfrm>
        <a:prstGeom prst="rect">
          <a:avLst/>
        </a:prstGeom>
      </xdr:spPr>
    </xdr:pic>
    <xdr:clientData/>
  </xdr:twoCellAnchor>
  <xdr:twoCellAnchor editAs="oneCell">
    <xdr:from>
      <xdr:col>1</xdr:col>
      <xdr:colOff>29308</xdr:colOff>
      <xdr:row>8</xdr:row>
      <xdr:rowOff>51879</xdr:rowOff>
    </xdr:from>
    <xdr:to>
      <xdr:col>1</xdr:col>
      <xdr:colOff>930812</xdr:colOff>
      <xdr:row>8</xdr:row>
      <xdr:rowOff>929799</xdr:rowOff>
    </xdr:to>
    <xdr:pic>
      <xdr:nvPicPr>
        <xdr:cNvPr id="12" name="Obrázek 11">
          <a:extLst>
            <a:ext uri="{FF2B5EF4-FFF2-40B4-BE49-F238E27FC236}">
              <a16:creationId xmlns:a16="http://schemas.microsoft.com/office/drawing/2014/main" id="{8E85AD4A-F871-D0DD-930A-C632B42265BC}"/>
            </a:ext>
          </a:extLst>
        </xdr:cNvPr>
        <xdr:cNvPicPr>
          <a:picLocks noChangeAspect="1"/>
        </xdr:cNvPicPr>
      </xdr:nvPicPr>
      <xdr:blipFill>
        <a:blip xmlns:r="http://schemas.openxmlformats.org/officeDocument/2006/relationships" r:embed="rId7"/>
        <a:stretch>
          <a:fillRect/>
        </a:stretch>
      </xdr:blipFill>
      <xdr:spPr>
        <a:xfrm>
          <a:off x="534866" y="5275975"/>
          <a:ext cx="897694" cy="868395"/>
        </a:xfrm>
        <a:prstGeom prst="rect">
          <a:avLst/>
        </a:prstGeom>
      </xdr:spPr>
    </xdr:pic>
    <xdr:clientData/>
  </xdr:twoCellAnchor>
  <xdr:twoCellAnchor editAs="oneCell">
    <xdr:from>
      <xdr:col>1</xdr:col>
      <xdr:colOff>27695</xdr:colOff>
      <xdr:row>9</xdr:row>
      <xdr:rowOff>38541</xdr:rowOff>
    </xdr:from>
    <xdr:to>
      <xdr:col>1</xdr:col>
      <xdr:colOff>949431</xdr:colOff>
      <xdr:row>9</xdr:row>
      <xdr:rowOff>707194</xdr:rowOff>
    </xdr:to>
    <xdr:pic>
      <xdr:nvPicPr>
        <xdr:cNvPr id="13" name="Obrázek 12">
          <a:extLst>
            <a:ext uri="{FF2B5EF4-FFF2-40B4-BE49-F238E27FC236}">
              <a16:creationId xmlns:a16="http://schemas.microsoft.com/office/drawing/2014/main" id="{EE0F827F-E7AE-0142-34E6-EA86198C91B9}"/>
            </a:ext>
          </a:extLst>
        </xdr:cNvPr>
        <xdr:cNvPicPr>
          <a:picLocks noChangeAspect="1"/>
        </xdr:cNvPicPr>
      </xdr:nvPicPr>
      <xdr:blipFill>
        <a:blip xmlns:r="http://schemas.openxmlformats.org/officeDocument/2006/relationships" r:embed="rId8"/>
        <a:stretch>
          <a:fillRect/>
        </a:stretch>
      </xdr:blipFill>
      <xdr:spPr>
        <a:xfrm>
          <a:off x="533253" y="6347022"/>
          <a:ext cx="921736" cy="668653"/>
        </a:xfrm>
        <a:prstGeom prst="rect">
          <a:avLst/>
        </a:prstGeom>
      </xdr:spPr>
    </xdr:pic>
    <xdr:clientData/>
  </xdr:twoCellAnchor>
  <xdr:twoCellAnchor editAs="oneCell">
    <xdr:from>
      <xdr:col>1</xdr:col>
      <xdr:colOff>54806</xdr:colOff>
      <xdr:row>11</xdr:row>
      <xdr:rowOff>293077</xdr:rowOff>
    </xdr:from>
    <xdr:to>
      <xdr:col>1</xdr:col>
      <xdr:colOff>897313</xdr:colOff>
      <xdr:row>11</xdr:row>
      <xdr:rowOff>779377</xdr:rowOff>
    </xdr:to>
    <xdr:pic>
      <xdr:nvPicPr>
        <xdr:cNvPr id="16" name="Obrázek 15">
          <a:extLst>
            <a:ext uri="{FF2B5EF4-FFF2-40B4-BE49-F238E27FC236}">
              <a16:creationId xmlns:a16="http://schemas.microsoft.com/office/drawing/2014/main" id="{091E8AAF-3CD2-C5D6-0D3D-28A0BD05CC93}"/>
            </a:ext>
          </a:extLst>
        </xdr:cNvPr>
        <xdr:cNvPicPr>
          <a:picLocks noChangeAspect="1"/>
        </xdr:cNvPicPr>
      </xdr:nvPicPr>
      <xdr:blipFill>
        <a:blip xmlns:r="http://schemas.openxmlformats.org/officeDocument/2006/relationships" r:embed="rId9"/>
        <a:stretch>
          <a:fillRect/>
        </a:stretch>
      </xdr:blipFill>
      <xdr:spPr>
        <a:xfrm>
          <a:off x="560364" y="8191500"/>
          <a:ext cx="848222" cy="486300"/>
        </a:xfrm>
        <a:prstGeom prst="rect">
          <a:avLst/>
        </a:prstGeom>
      </xdr:spPr>
    </xdr:pic>
    <xdr:clientData/>
  </xdr:twoCellAnchor>
  <xdr:twoCellAnchor editAs="oneCell">
    <xdr:from>
      <xdr:col>1</xdr:col>
      <xdr:colOff>65942</xdr:colOff>
      <xdr:row>12</xdr:row>
      <xdr:rowOff>119136</xdr:rowOff>
    </xdr:from>
    <xdr:to>
      <xdr:col>1</xdr:col>
      <xdr:colOff>856584</xdr:colOff>
      <xdr:row>12</xdr:row>
      <xdr:rowOff>778304</xdr:rowOff>
    </xdr:to>
    <xdr:pic>
      <xdr:nvPicPr>
        <xdr:cNvPr id="18" name="Obrázek 17">
          <a:extLst>
            <a:ext uri="{FF2B5EF4-FFF2-40B4-BE49-F238E27FC236}">
              <a16:creationId xmlns:a16="http://schemas.microsoft.com/office/drawing/2014/main" id="{3E5FDC15-C4A5-1CE5-B729-927758DFBC90}"/>
            </a:ext>
          </a:extLst>
        </xdr:cNvPr>
        <xdr:cNvPicPr>
          <a:picLocks noChangeAspect="1"/>
        </xdr:cNvPicPr>
      </xdr:nvPicPr>
      <xdr:blipFill>
        <a:blip xmlns:r="http://schemas.openxmlformats.org/officeDocument/2006/relationships" r:embed="rId10"/>
        <a:stretch>
          <a:fillRect/>
        </a:stretch>
      </xdr:blipFill>
      <xdr:spPr>
        <a:xfrm>
          <a:off x="571500" y="8992040"/>
          <a:ext cx="790642" cy="666788"/>
        </a:xfrm>
        <a:prstGeom prst="rect">
          <a:avLst/>
        </a:prstGeom>
      </xdr:spPr>
    </xdr:pic>
    <xdr:clientData/>
  </xdr:twoCellAnchor>
  <xdr:twoCellAnchor editAs="oneCell">
    <xdr:from>
      <xdr:col>1</xdr:col>
      <xdr:colOff>65942</xdr:colOff>
      <xdr:row>12</xdr:row>
      <xdr:rowOff>119136</xdr:rowOff>
    </xdr:from>
    <xdr:to>
      <xdr:col>1</xdr:col>
      <xdr:colOff>860394</xdr:colOff>
      <xdr:row>12</xdr:row>
      <xdr:rowOff>782114</xdr:rowOff>
    </xdr:to>
    <xdr:pic>
      <xdr:nvPicPr>
        <xdr:cNvPr id="19" name="Obrázek 18">
          <a:extLst>
            <a:ext uri="{FF2B5EF4-FFF2-40B4-BE49-F238E27FC236}">
              <a16:creationId xmlns:a16="http://schemas.microsoft.com/office/drawing/2014/main" id="{A6F6DFB4-126E-4F3C-9D1B-C2A22D639CC3}"/>
            </a:ext>
          </a:extLst>
        </xdr:cNvPr>
        <xdr:cNvPicPr>
          <a:picLocks noChangeAspect="1"/>
        </xdr:cNvPicPr>
      </xdr:nvPicPr>
      <xdr:blipFill>
        <a:blip xmlns:r="http://schemas.openxmlformats.org/officeDocument/2006/relationships" r:embed="rId10"/>
        <a:stretch>
          <a:fillRect/>
        </a:stretch>
      </xdr:blipFill>
      <xdr:spPr>
        <a:xfrm>
          <a:off x="571500" y="8992040"/>
          <a:ext cx="796357" cy="661073"/>
        </a:xfrm>
        <a:prstGeom prst="rect">
          <a:avLst/>
        </a:prstGeom>
      </xdr:spPr>
    </xdr:pic>
    <xdr:clientData/>
  </xdr:twoCellAnchor>
  <xdr:twoCellAnchor editAs="oneCell">
    <xdr:from>
      <xdr:col>1</xdr:col>
      <xdr:colOff>51288</xdr:colOff>
      <xdr:row>13</xdr:row>
      <xdr:rowOff>139211</xdr:rowOff>
    </xdr:from>
    <xdr:to>
      <xdr:col>1</xdr:col>
      <xdr:colOff>859075</xdr:colOff>
      <xdr:row>13</xdr:row>
      <xdr:rowOff>819334</xdr:rowOff>
    </xdr:to>
    <xdr:pic>
      <xdr:nvPicPr>
        <xdr:cNvPr id="20" name="Obrázek 19">
          <a:extLst>
            <a:ext uri="{FF2B5EF4-FFF2-40B4-BE49-F238E27FC236}">
              <a16:creationId xmlns:a16="http://schemas.microsoft.com/office/drawing/2014/main" id="{5CDB8D57-0D14-4363-89FD-95F0CCDBD8DF}"/>
            </a:ext>
          </a:extLst>
        </xdr:cNvPr>
        <xdr:cNvPicPr>
          <a:picLocks noChangeAspect="1"/>
        </xdr:cNvPicPr>
      </xdr:nvPicPr>
      <xdr:blipFill>
        <a:blip xmlns:r="http://schemas.openxmlformats.org/officeDocument/2006/relationships" r:embed="rId10"/>
        <a:stretch>
          <a:fillRect/>
        </a:stretch>
      </xdr:blipFill>
      <xdr:spPr>
        <a:xfrm>
          <a:off x="556846" y="9986596"/>
          <a:ext cx="796357" cy="664883"/>
        </a:xfrm>
        <a:prstGeom prst="rect">
          <a:avLst/>
        </a:prstGeom>
      </xdr:spPr>
    </xdr:pic>
    <xdr:clientData/>
  </xdr:twoCellAnchor>
  <xdr:twoCellAnchor editAs="oneCell">
    <xdr:from>
      <xdr:col>1</xdr:col>
      <xdr:colOff>51288</xdr:colOff>
      <xdr:row>13</xdr:row>
      <xdr:rowOff>139211</xdr:rowOff>
    </xdr:from>
    <xdr:to>
      <xdr:col>1</xdr:col>
      <xdr:colOff>859075</xdr:colOff>
      <xdr:row>13</xdr:row>
      <xdr:rowOff>796474</xdr:rowOff>
    </xdr:to>
    <xdr:pic>
      <xdr:nvPicPr>
        <xdr:cNvPr id="21" name="Obrázek 20">
          <a:extLst>
            <a:ext uri="{FF2B5EF4-FFF2-40B4-BE49-F238E27FC236}">
              <a16:creationId xmlns:a16="http://schemas.microsoft.com/office/drawing/2014/main" id="{79F8D8E9-9198-449B-B921-331834423C3B}"/>
            </a:ext>
          </a:extLst>
        </xdr:cNvPr>
        <xdr:cNvPicPr>
          <a:picLocks noChangeAspect="1"/>
        </xdr:cNvPicPr>
      </xdr:nvPicPr>
      <xdr:blipFill>
        <a:blip xmlns:r="http://schemas.openxmlformats.org/officeDocument/2006/relationships" r:embed="rId10"/>
        <a:stretch>
          <a:fillRect/>
        </a:stretch>
      </xdr:blipFill>
      <xdr:spPr>
        <a:xfrm>
          <a:off x="556846" y="9986596"/>
          <a:ext cx="796357" cy="661073"/>
        </a:xfrm>
        <a:prstGeom prst="rect">
          <a:avLst/>
        </a:prstGeom>
      </xdr:spPr>
    </xdr:pic>
    <xdr:clientData/>
  </xdr:twoCellAnchor>
  <xdr:twoCellAnchor editAs="oneCell">
    <xdr:from>
      <xdr:col>1</xdr:col>
      <xdr:colOff>69752</xdr:colOff>
      <xdr:row>14</xdr:row>
      <xdr:rowOff>128075</xdr:rowOff>
    </xdr:from>
    <xdr:to>
      <xdr:col>1</xdr:col>
      <xdr:colOff>860394</xdr:colOff>
      <xdr:row>14</xdr:row>
      <xdr:rowOff>783433</xdr:rowOff>
    </xdr:to>
    <xdr:pic>
      <xdr:nvPicPr>
        <xdr:cNvPr id="22" name="Obrázek 21">
          <a:extLst>
            <a:ext uri="{FF2B5EF4-FFF2-40B4-BE49-F238E27FC236}">
              <a16:creationId xmlns:a16="http://schemas.microsoft.com/office/drawing/2014/main" id="{1D273FD8-A9DF-40E5-BA88-235091584306}"/>
            </a:ext>
          </a:extLst>
        </xdr:cNvPr>
        <xdr:cNvPicPr>
          <a:picLocks noChangeAspect="1"/>
        </xdr:cNvPicPr>
      </xdr:nvPicPr>
      <xdr:blipFill>
        <a:blip xmlns:r="http://schemas.openxmlformats.org/officeDocument/2006/relationships" r:embed="rId10"/>
        <a:stretch>
          <a:fillRect/>
        </a:stretch>
      </xdr:blipFill>
      <xdr:spPr>
        <a:xfrm>
          <a:off x="575310" y="10949940"/>
          <a:ext cx="800167" cy="661073"/>
        </a:xfrm>
        <a:prstGeom prst="rect">
          <a:avLst/>
        </a:prstGeom>
      </xdr:spPr>
    </xdr:pic>
    <xdr:clientData/>
  </xdr:twoCellAnchor>
  <xdr:twoCellAnchor editAs="oneCell">
    <xdr:from>
      <xdr:col>1</xdr:col>
      <xdr:colOff>104482</xdr:colOff>
      <xdr:row>15</xdr:row>
      <xdr:rowOff>175847</xdr:rowOff>
    </xdr:from>
    <xdr:to>
      <xdr:col>1</xdr:col>
      <xdr:colOff>897029</xdr:colOff>
      <xdr:row>15</xdr:row>
      <xdr:rowOff>835015</xdr:rowOff>
    </xdr:to>
    <xdr:pic>
      <xdr:nvPicPr>
        <xdr:cNvPr id="23" name="Obrázek 22">
          <a:extLst>
            <a:ext uri="{FF2B5EF4-FFF2-40B4-BE49-F238E27FC236}">
              <a16:creationId xmlns:a16="http://schemas.microsoft.com/office/drawing/2014/main" id="{0D370846-1E5E-40F3-8A97-5DDF457AFA98}"/>
            </a:ext>
          </a:extLst>
        </xdr:cNvPr>
        <xdr:cNvPicPr>
          <a:picLocks noChangeAspect="1"/>
        </xdr:cNvPicPr>
      </xdr:nvPicPr>
      <xdr:blipFill>
        <a:blip xmlns:r="http://schemas.openxmlformats.org/officeDocument/2006/relationships" r:embed="rId10"/>
        <a:stretch>
          <a:fillRect/>
        </a:stretch>
      </xdr:blipFill>
      <xdr:spPr>
        <a:xfrm>
          <a:off x="610040" y="11972193"/>
          <a:ext cx="792547" cy="659168"/>
        </a:xfrm>
        <a:prstGeom prst="rect">
          <a:avLst/>
        </a:prstGeom>
      </xdr:spPr>
    </xdr:pic>
    <xdr:clientData/>
  </xdr:twoCellAnchor>
  <xdr:twoCellAnchor editAs="oneCell">
    <xdr:from>
      <xdr:col>1</xdr:col>
      <xdr:colOff>117231</xdr:colOff>
      <xdr:row>16</xdr:row>
      <xdr:rowOff>245306</xdr:rowOff>
    </xdr:from>
    <xdr:to>
      <xdr:col>1</xdr:col>
      <xdr:colOff>894538</xdr:colOff>
      <xdr:row>16</xdr:row>
      <xdr:rowOff>898759</xdr:rowOff>
    </xdr:to>
    <xdr:pic>
      <xdr:nvPicPr>
        <xdr:cNvPr id="24" name="Obrázek 23">
          <a:extLst>
            <a:ext uri="{FF2B5EF4-FFF2-40B4-BE49-F238E27FC236}">
              <a16:creationId xmlns:a16="http://schemas.microsoft.com/office/drawing/2014/main" id="{5EAE0BA8-1183-44BA-961E-854D433C0EE1}"/>
            </a:ext>
          </a:extLst>
        </xdr:cNvPr>
        <xdr:cNvPicPr>
          <a:picLocks noChangeAspect="1"/>
        </xdr:cNvPicPr>
      </xdr:nvPicPr>
      <xdr:blipFill>
        <a:blip xmlns:r="http://schemas.openxmlformats.org/officeDocument/2006/relationships" r:embed="rId10"/>
        <a:stretch>
          <a:fillRect/>
        </a:stretch>
      </xdr:blipFill>
      <xdr:spPr>
        <a:xfrm>
          <a:off x="622789" y="13016133"/>
          <a:ext cx="792547" cy="659168"/>
        </a:xfrm>
        <a:prstGeom prst="rect">
          <a:avLst/>
        </a:prstGeom>
      </xdr:spPr>
    </xdr:pic>
    <xdr:clientData/>
  </xdr:twoCellAnchor>
  <xdr:twoCellAnchor editAs="oneCell">
    <xdr:from>
      <xdr:col>1</xdr:col>
      <xdr:colOff>87923</xdr:colOff>
      <xdr:row>17</xdr:row>
      <xdr:rowOff>190501</xdr:rowOff>
    </xdr:from>
    <xdr:to>
      <xdr:col>1</xdr:col>
      <xdr:colOff>895710</xdr:colOff>
      <xdr:row>17</xdr:row>
      <xdr:rowOff>857289</xdr:rowOff>
    </xdr:to>
    <xdr:pic>
      <xdr:nvPicPr>
        <xdr:cNvPr id="25" name="Obrázek 24">
          <a:extLst>
            <a:ext uri="{FF2B5EF4-FFF2-40B4-BE49-F238E27FC236}">
              <a16:creationId xmlns:a16="http://schemas.microsoft.com/office/drawing/2014/main" id="{5C434A9E-7D51-4AE8-B397-6E00C35F5A1C}"/>
            </a:ext>
          </a:extLst>
        </xdr:cNvPr>
        <xdr:cNvPicPr>
          <a:picLocks noChangeAspect="1"/>
        </xdr:cNvPicPr>
      </xdr:nvPicPr>
      <xdr:blipFill>
        <a:blip xmlns:r="http://schemas.openxmlformats.org/officeDocument/2006/relationships" r:embed="rId10"/>
        <a:stretch>
          <a:fillRect/>
        </a:stretch>
      </xdr:blipFill>
      <xdr:spPr>
        <a:xfrm>
          <a:off x="593481" y="13935809"/>
          <a:ext cx="796357" cy="659168"/>
        </a:xfrm>
        <a:prstGeom prst="rect">
          <a:avLst/>
        </a:prstGeom>
      </xdr:spPr>
    </xdr:pic>
    <xdr:clientData/>
  </xdr:twoCellAnchor>
  <xdr:twoCellAnchor editAs="oneCell">
    <xdr:from>
      <xdr:col>1</xdr:col>
      <xdr:colOff>77080</xdr:colOff>
      <xdr:row>18</xdr:row>
      <xdr:rowOff>183175</xdr:rowOff>
    </xdr:from>
    <xdr:to>
      <xdr:col>1</xdr:col>
      <xdr:colOff>877247</xdr:colOff>
      <xdr:row>18</xdr:row>
      <xdr:rowOff>853773</xdr:rowOff>
    </xdr:to>
    <xdr:pic>
      <xdr:nvPicPr>
        <xdr:cNvPr id="26" name="Obrázek 25">
          <a:extLst>
            <a:ext uri="{FF2B5EF4-FFF2-40B4-BE49-F238E27FC236}">
              <a16:creationId xmlns:a16="http://schemas.microsoft.com/office/drawing/2014/main" id="{8C9CC735-CF95-4F64-9F9C-FE706D90E7B0}"/>
            </a:ext>
          </a:extLst>
        </xdr:cNvPr>
        <xdr:cNvPicPr>
          <a:picLocks noChangeAspect="1"/>
        </xdr:cNvPicPr>
      </xdr:nvPicPr>
      <xdr:blipFill>
        <a:blip xmlns:r="http://schemas.openxmlformats.org/officeDocument/2006/relationships" r:embed="rId10"/>
        <a:stretch>
          <a:fillRect/>
        </a:stretch>
      </xdr:blipFill>
      <xdr:spPr>
        <a:xfrm>
          <a:off x="582638" y="14902963"/>
          <a:ext cx="800167" cy="664883"/>
        </a:xfrm>
        <a:prstGeom prst="rect">
          <a:avLst/>
        </a:prstGeom>
      </xdr:spPr>
    </xdr:pic>
    <xdr:clientData/>
  </xdr:twoCellAnchor>
  <xdr:twoCellAnchor editAs="oneCell">
    <xdr:from>
      <xdr:col>1</xdr:col>
      <xdr:colOff>33119</xdr:colOff>
      <xdr:row>19</xdr:row>
      <xdr:rowOff>194016</xdr:rowOff>
    </xdr:from>
    <xdr:to>
      <xdr:col>1</xdr:col>
      <xdr:colOff>931454</xdr:colOff>
      <xdr:row>19</xdr:row>
      <xdr:rowOff>1238930</xdr:rowOff>
    </xdr:to>
    <xdr:pic>
      <xdr:nvPicPr>
        <xdr:cNvPr id="27" name="Obrázek 26">
          <a:extLst>
            <a:ext uri="{FF2B5EF4-FFF2-40B4-BE49-F238E27FC236}">
              <a16:creationId xmlns:a16="http://schemas.microsoft.com/office/drawing/2014/main" id="{7E264BAA-2B60-3279-CF89-8A3F66BE46DA}"/>
            </a:ext>
          </a:extLst>
        </xdr:cNvPr>
        <xdr:cNvPicPr>
          <a:picLocks noChangeAspect="1"/>
        </xdr:cNvPicPr>
      </xdr:nvPicPr>
      <xdr:blipFill>
        <a:blip xmlns:r="http://schemas.openxmlformats.org/officeDocument/2006/relationships" r:embed="rId11"/>
        <a:stretch>
          <a:fillRect/>
        </a:stretch>
      </xdr:blipFill>
      <xdr:spPr>
        <a:xfrm>
          <a:off x="538677" y="15888285"/>
          <a:ext cx="892620" cy="1033484"/>
        </a:xfrm>
        <a:prstGeom prst="rect">
          <a:avLst/>
        </a:prstGeom>
      </xdr:spPr>
    </xdr:pic>
    <xdr:clientData/>
  </xdr:twoCellAnchor>
  <xdr:twoCellAnchor editAs="oneCell">
    <xdr:from>
      <xdr:col>1</xdr:col>
      <xdr:colOff>33119</xdr:colOff>
      <xdr:row>19</xdr:row>
      <xdr:rowOff>194016</xdr:rowOff>
    </xdr:from>
    <xdr:to>
      <xdr:col>1</xdr:col>
      <xdr:colOff>935264</xdr:colOff>
      <xdr:row>19</xdr:row>
      <xdr:rowOff>1235120</xdr:rowOff>
    </xdr:to>
    <xdr:pic>
      <xdr:nvPicPr>
        <xdr:cNvPr id="28" name="Obrázek 27">
          <a:extLst>
            <a:ext uri="{FF2B5EF4-FFF2-40B4-BE49-F238E27FC236}">
              <a16:creationId xmlns:a16="http://schemas.microsoft.com/office/drawing/2014/main" id="{F460AFC3-3D8D-495C-AE64-6F597AA02EB4}"/>
            </a:ext>
          </a:extLst>
        </xdr:cNvPr>
        <xdr:cNvPicPr>
          <a:picLocks noChangeAspect="1"/>
        </xdr:cNvPicPr>
      </xdr:nvPicPr>
      <xdr:blipFill>
        <a:blip xmlns:r="http://schemas.openxmlformats.org/officeDocument/2006/relationships" r:embed="rId11"/>
        <a:stretch>
          <a:fillRect/>
        </a:stretch>
      </xdr:blipFill>
      <xdr:spPr>
        <a:xfrm>
          <a:off x="538677" y="15888285"/>
          <a:ext cx="896430" cy="1035389"/>
        </a:xfrm>
        <a:prstGeom prst="rect">
          <a:avLst/>
        </a:prstGeom>
      </xdr:spPr>
    </xdr:pic>
    <xdr:clientData/>
  </xdr:twoCellAnchor>
  <xdr:twoCellAnchor editAs="oneCell">
    <xdr:from>
      <xdr:col>1</xdr:col>
      <xdr:colOff>43961</xdr:colOff>
      <xdr:row>20</xdr:row>
      <xdr:rowOff>139211</xdr:rowOff>
    </xdr:from>
    <xdr:to>
      <xdr:col>1</xdr:col>
      <xdr:colOff>936581</xdr:colOff>
      <xdr:row>20</xdr:row>
      <xdr:rowOff>1161265</xdr:rowOff>
    </xdr:to>
    <xdr:pic>
      <xdr:nvPicPr>
        <xdr:cNvPr id="29" name="Obrázek 28">
          <a:extLst>
            <a:ext uri="{FF2B5EF4-FFF2-40B4-BE49-F238E27FC236}">
              <a16:creationId xmlns:a16="http://schemas.microsoft.com/office/drawing/2014/main" id="{C9F09B0A-7D6C-4308-A933-A50CF986A078}"/>
            </a:ext>
          </a:extLst>
        </xdr:cNvPr>
        <xdr:cNvPicPr>
          <a:picLocks noChangeAspect="1"/>
        </xdr:cNvPicPr>
      </xdr:nvPicPr>
      <xdr:blipFill>
        <a:blip xmlns:r="http://schemas.openxmlformats.org/officeDocument/2006/relationships" r:embed="rId11"/>
        <a:stretch>
          <a:fillRect/>
        </a:stretch>
      </xdr:blipFill>
      <xdr:spPr>
        <a:xfrm>
          <a:off x="549519" y="17313519"/>
          <a:ext cx="892620" cy="1037294"/>
        </a:xfrm>
        <a:prstGeom prst="rect">
          <a:avLst/>
        </a:prstGeom>
      </xdr:spPr>
    </xdr:pic>
    <xdr:clientData/>
  </xdr:twoCellAnchor>
  <xdr:twoCellAnchor editAs="oneCell">
    <xdr:from>
      <xdr:col>1</xdr:col>
      <xdr:colOff>23885</xdr:colOff>
      <xdr:row>21</xdr:row>
      <xdr:rowOff>252631</xdr:rowOff>
    </xdr:from>
    <xdr:to>
      <xdr:col>1</xdr:col>
      <xdr:colOff>933650</xdr:colOff>
      <xdr:row>21</xdr:row>
      <xdr:rowOff>1274685</xdr:rowOff>
    </xdr:to>
    <xdr:pic>
      <xdr:nvPicPr>
        <xdr:cNvPr id="30" name="Obrázek 29">
          <a:extLst>
            <a:ext uri="{FF2B5EF4-FFF2-40B4-BE49-F238E27FC236}">
              <a16:creationId xmlns:a16="http://schemas.microsoft.com/office/drawing/2014/main" id="{392556A1-1DFC-4313-9C3B-B873E220177C}"/>
            </a:ext>
          </a:extLst>
        </xdr:cNvPr>
        <xdr:cNvPicPr>
          <a:picLocks noChangeAspect="1"/>
        </xdr:cNvPicPr>
      </xdr:nvPicPr>
      <xdr:blipFill>
        <a:blip xmlns:r="http://schemas.openxmlformats.org/officeDocument/2006/relationships" r:embed="rId11"/>
        <a:stretch>
          <a:fillRect/>
        </a:stretch>
      </xdr:blipFill>
      <xdr:spPr>
        <a:xfrm>
          <a:off x="529443" y="18863016"/>
          <a:ext cx="894525" cy="1033484"/>
        </a:xfrm>
        <a:prstGeom prst="rect">
          <a:avLst/>
        </a:prstGeom>
      </xdr:spPr>
    </xdr:pic>
    <xdr:clientData/>
  </xdr:twoCellAnchor>
  <xdr:twoCellAnchor editAs="oneCell">
    <xdr:from>
      <xdr:col>1</xdr:col>
      <xdr:colOff>31798</xdr:colOff>
      <xdr:row>22</xdr:row>
      <xdr:rowOff>211308</xdr:rowOff>
    </xdr:from>
    <xdr:to>
      <xdr:col>1</xdr:col>
      <xdr:colOff>930133</xdr:colOff>
      <xdr:row>22</xdr:row>
      <xdr:rowOff>1236733</xdr:rowOff>
    </xdr:to>
    <xdr:pic>
      <xdr:nvPicPr>
        <xdr:cNvPr id="31" name="Obrázek 30">
          <a:extLst>
            <a:ext uri="{FF2B5EF4-FFF2-40B4-BE49-F238E27FC236}">
              <a16:creationId xmlns:a16="http://schemas.microsoft.com/office/drawing/2014/main" id="{42368A0F-3BDC-4D75-A8A1-FBF623E04137}"/>
            </a:ext>
          </a:extLst>
        </xdr:cNvPr>
        <xdr:cNvPicPr>
          <a:picLocks noChangeAspect="1"/>
        </xdr:cNvPicPr>
      </xdr:nvPicPr>
      <xdr:blipFill>
        <a:blip xmlns:r="http://schemas.openxmlformats.org/officeDocument/2006/relationships" r:embed="rId11"/>
        <a:stretch>
          <a:fillRect/>
        </a:stretch>
      </xdr:blipFill>
      <xdr:spPr>
        <a:xfrm>
          <a:off x="536623" y="20309058"/>
          <a:ext cx="898335" cy="1033045"/>
        </a:xfrm>
        <a:prstGeom prst="rect">
          <a:avLst/>
        </a:prstGeom>
      </xdr:spPr>
    </xdr:pic>
    <xdr:clientData/>
  </xdr:twoCellAnchor>
  <xdr:twoCellAnchor editAs="oneCell">
    <xdr:from>
      <xdr:col>1</xdr:col>
      <xdr:colOff>32824</xdr:colOff>
      <xdr:row>23</xdr:row>
      <xdr:rowOff>245012</xdr:rowOff>
    </xdr:from>
    <xdr:to>
      <xdr:col>1</xdr:col>
      <xdr:colOff>931159</xdr:colOff>
      <xdr:row>23</xdr:row>
      <xdr:rowOff>1276591</xdr:rowOff>
    </xdr:to>
    <xdr:pic>
      <xdr:nvPicPr>
        <xdr:cNvPr id="32" name="Obrázek 31">
          <a:extLst>
            <a:ext uri="{FF2B5EF4-FFF2-40B4-BE49-F238E27FC236}">
              <a16:creationId xmlns:a16="http://schemas.microsoft.com/office/drawing/2014/main" id="{67FF2256-3D94-4493-8912-B2799300D95E}"/>
            </a:ext>
          </a:extLst>
        </xdr:cNvPr>
        <xdr:cNvPicPr>
          <a:picLocks noChangeAspect="1"/>
        </xdr:cNvPicPr>
      </xdr:nvPicPr>
      <xdr:blipFill>
        <a:blip xmlns:r="http://schemas.openxmlformats.org/officeDocument/2006/relationships" r:embed="rId11"/>
        <a:stretch>
          <a:fillRect/>
        </a:stretch>
      </xdr:blipFill>
      <xdr:spPr>
        <a:xfrm>
          <a:off x="538382" y="21837454"/>
          <a:ext cx="898335" cy="1031579"/>
        </a:xfrm>
        <a:prstGeom prst="rect">
          <a:avLst/>
        </a:prstGeom>
      </xdr:spPr>
    </xdr:pic>
    <xdr:clientData/>
  </xdr:twoCellAnchor>
  <xdr:twoCellAnchor editAs="oneCell">
    <xdr:from>
      <xdr:col>1</xdr:col>
      <xdr:colOff>30626</xdr:colOff>
      <xdr:row>27</xdr:row>
      <xdr:rowOff>199291</xdr:rowOff>
    </xdr:from>
    <xdr:to>
      <xdr:col>1</xdr:col>
      <xdr:colOff>934676</xdr:colOff>
      <xdr:row>27</xdr:row>
      <xdr:rowOff>1238490</xdr:rowOff>
    </xdr:to>
    <xdr:pic>
      <xdr:nvPicPr>
        <xdr:cNvPr id="33" name="Obrázek 32">
          <a:extLst>
            <a:ext uri="{FF2B5EF4-FFF2-40B4-BE49-F238E27FC236}">
              <a16:creationId xmlns:a16="http://schemas.microsoft.com/office/drawing/2014/main" id="{33AA625E-5A55-4ABC-ADAC-B13397115D90}"/>
            </a:ext>
          </a:extLst>
        </xdr:cNvPr>
        <xdr:cNvPicPr>
          <a:picLocks noChangeAspect="1"/>
        </xdr:cNvPicPr>
      </xdr:nvPicPr>
      <xdr:blipFill>
        <a:blip xmlns:r="http://schemas.openxmlformats.org/officeDocument/2006/relationships" r:embed="rId11"/>
        <a:stretch>
          <a:fillRect/>
        </a:stretch>
      </xdr:blipFill>
      <xdr:spPr>
        <a:xfrm>
          <a:off x="535451" y="27631291"/>
          <a:ext cx="904050" cy="1031579"/>
        </a:xfrm>
        <a:prstGeom prst="rect">
          <a:avLst/>
        </a:prstGeom>
      </xdr:spPr>
    </xdr:pic>
    <xdr:clientData/>
  </xdr:twoCellAnchor>
  <xdr:twoCellAnchor editAs="oneCell">
    <xdr:from>
      <xdr:col>1</xdr:col>
      <xdr:colOff>27109</xdr:colOff>
      <xdr:row>24</xdr:row>
      <xdr:rowOff>208377</xdr:rowOff>
    </xdr:from>
    <xdr:to>
      <xdr:col>1</xdr:col>
      <xdr:colOff>931159</xdr:colOff>
      <xdr:row>24</xdr:row>
      <xdr:rowOff>1236146</xdr:rowOff>
    </xdr:to>
    <xdr:pic>
      <xdr:nvPicPr>
        <xdr:cNvPr id="34" name="Obrázek 33">
          <a:extLst>
            <a:ext uri="{FF2B5EF4-FFF2-40B4-BE49-F238E27FC236}">
              <a16:creationId xmlns:a16="http://schemas.microsoft.com/office/drawing/2014/main" id="{D5C44D76-75BA-4251-9F6B-6D52D704364B}"/>
            </a:ext>
          </a:extLst>
        </xdr:cNvPr>
        <xdr:cNvPicPr>
          <a:picLocks noChangeAspect="1"/>
        </xdr:cNvPicPr>
      </xdr:nvPicPr>
      <xdr:blipFill>
        <a:blip xmlns:r="http://schemas.openxmlformats.org/officeDocument/2006/relationships" r:embed="rId11"/>
        <a:stretch>
          <a:fillRect/>
        </a:stretch>
      </xdr:blipFill>
      <xdr:spPr>
        <a:xfrm>
          <a:off x="532667" y="23266204"/>
          <a:ext cx="898335" cy="1027769"/>
        </a:xfrm>
        <a:prstGeom prst="rect">
          <a:avLst/>
        </a:prstGeom>
      </xdr:spPr>
    </xdr:pic>
    <xdr:clientData/>
  </xdr:twoCellAnchor>
  <xdr:twoCellAnchor editAs="oneCell">
    <xdr:from>
      <xdr:col>1</xdr:col>
      <xdr:colOff>27109</xdr:colOff>
      <xdr:row>24</xdr:row>
      <xdr:rowOff>208377</xdr:rowOff>
    </xdr:from>
    <xdr:to>
      <xdr:col>1</xdr:col>
      <xdr:colOff>934969</xdr:colOff>
      <xdr:row>24</xdr:row>
      <xdr:rowOff>1236146</xdr:rowOff>
    </xdr:to>
    <xdr:pic>
      <xdr:nvPicPr>
        <xdr:cNvPr id="35" name="Obrázek 34">
          <a:extLst>
            <a:ext uri="{FF2B5EF4-FFF2-40B4-BE49-F238E27FC236}">
              <a16:creationId xmlns:a16="http://schemas.microsoft.com/office/drawing/2014/main" id="{1EEB1546-57CA-4C73-9791-520DF9A66FF7}"/>
            </a:ext>
          </a:extLst>
        </xdr:cNvPr>
        <xdr:cNvPicPr>
          <a:picLocks noChangeAspect="1"/>
        </xdr:cNvPicPr>
      </xdr:nvPicPr>
      <xdr:blipFill>
        <a:blip xmlns:r="http://schemas.openxmlformats.org/officeDocument/2006/relationships" r:embed="rId11"/>
        <a:stretch>
          <a:fillRect/>
        </a:stretch>
      </xdr:blipFill>
      <xdr:spPr>
        <a:xfrm>
          <a:off x="532667" y="23266204"/>
          <a:ext cx="902145" cy="1031579"/>
        </a:xfrm>
        <a:prstGeom prst="rect">
          <a:avLst/>
        </a:prstGeom>
      </xdr:spPr>
    </xdr:pic>
    <xdr:clientData/>
  </xdr:twoCellAnchor>
  <xdr:twoCellAnchor editAs="oneCell">
    <xdr:from>
      <xdr:col>1</xdr:col>
      <xdr:colOff>31798</xdr:colOff>
      <xdr:row>22</xdr:row>
      <xdr:rowOff>211308</xdr:rowOff>
    </xdr:from>
    <xdr:to>
      <xdr:col>1</xdr:col>
      <xdr:colOff>932038</xdr:colOff>
      <xdr:row>22</xdr:row>
      <xdr:rowOff>1239077</xdr:rowOff>
    </xdr:to>
    <xdr:pic>
      <xdr:nvPicPr>
        <xdr:cNvPr id="36" name="Obrázek 35">
          <a:extLst>
            <a:ext uri="{FF2B5EF4-FFF2-40B4-BE49-F238E27FC236}">
              <a16:creationId xmlns:a16="http://schemas.microsoft.com/office/drawing/2014/main" id="{8CF789F3-BB21-4051-B0F7-66AC4072A8AB}"/>
            </a:ext>
          </a:extLst>
        </xdr:cNvPr>
        <xdr:cNvPicPr>
          <a:picLocks noChangeAspect="1"/>
        </xdr:cNvPicPr>
      </xdr:nvPicPr>
      <xdr:blipFill>
        <a:blip xmlns:r="http://schemas.openxmlformats.org/officeDocument/2006/relationships" r:embed="rId11"/>
        <a:stretch>
          <a:fillRect/>
        </a:stretch>
      </xdr:blipFill>
      <xdr:spPr>
        <a:xfrm>
          <a:off x="536623" y="20309058"/>
          <a:ext cx="902145" cy="1031579"/>
        </a:xfrm>
        <a:prstGeom prst="rect">
          <a:avLst/>
        </a:prstGeom>
      </xdr:spPr>
    </xdr:pic>
    <xdr:clientData/>
  </xdr:twoCellAnchor>
  <xdr:twoCellAnchor editAs="oneCell">
    <xdr:from>
      <xdr:col>1</xdr:col>
      <xdr:colOff>49676</xdr:colOff>
      <xdr:row>25</xdr:row>
      <xdr:rowOff>265966</xdr:rowOff>
    </xdr:from>
    <xdr:to>
      <xdr:col>1</xdr:col>
      <xdr:colOff>953726</xdr:colOff>
      <xdr:row>25</xdr:row>
      <xdr:rowOff>1310880</xdr:rowOff>
    </xdr:to>
    <xdr:pic>
      <xdr:nvPicPr>
        <xdr:cNvPr id="37" name="Obrázek 36">
          <a:extLst>
            <a:ext uri="{FF2B5EF4-FFF2-40B4-BE49-F238E27FC236}">
              <a16:creationId xmlns:a16="http://schemas.microsoft.com/office/drawing/2014/main" id="{BE3B7324-10A7-4B6F-86D3-9C131E9D61BB}"/>
            </a:ext>
          </a:extLst>
        </xdr:cNvPr>
        <xdr:cNvPicPr>
          <a:picLocks noChangeAspect="1"/>
        </xdr:cNvPicPr>
      </xdr:nvPicPr>
      <xdr:blipFill>
        <a:blip xmlns:r="http://schemas.openxmlformats.org/officeDocument/2006/relationships" r:embed="rId11"/>
        <a:stretch>
          <a:fillRect/>
        </a:stretch>
      </xdr:blipFill>
      <xdr:spPr>
        <a:xfrm>
          <a:off x="554501" y="24764266"/>
          <a:ext cx="904050" cy="1035389"/>
        </a:xfrm>
        <a:prstGeom prst="rect">
          <a:avLst/>
        </a:prstGeom>
      </xdr:spPr>
    </xdr:pic>
    <xdr:clientData/>
  </xdr:twoCellAnchor>
  <xdr:twoCellAnchor editAs="oneCell">
    <xdr:from>
      <xdr:col>1</xdr:col>
      <xdr:colOff>49676</xdr:colOff>
      <xdr:row>25</xdr:row>
      <xdr:rowOff>265966</xdr:rowOff>
    </xdr:from>
    <xdr:to>
      <xdr:col>1</xdr:col>
      <xdr:colOff>955631</xdr:colOff>
      <xdr:row>25</xdr:row>
      <xdr:rowOff>1297545</xdr:rowOff>
    </xdr:to>
    <xdr:pic>
      <xdr:nvPicPr>
        <xdr:cNvPr id="38" name="Obrázek 37">
          <a:extLst>
            <a:ext uri="{FF2B5EF4-FFF2-40B4-BE49-F238E27FC236}">
              <a16:creationId xmlns:a16="http://schemas.microsoft.com/office/drawing/2014/main" id="{ED871F58-A962-4907-8E3E-33D5018FC0B4}"/>
            </a:ext>
          </a:extLst>
        </xdr:cNvPr>
        <xdr:cNvPicPr>
          <a:picLocks noChangeAspect="1"/>
        </xdr:cNvPicPr>
      </xdr:nvPicPr>
      <xdr:blipFill>
        <a:blip xmlns:r="http://schemas.openxmlformats.org/officeDocument/2006/relationships" r:embed="rId11"/>
        <a:stretch>
          <a:fillRect/>
        </a:stretch>
      </xdr:blipFill>
      <xdr:spPr>
        <a:xfrm>
          <a:off x="554501" y="24764266"/>
          <a:ext cx="902145" cy="1031579"/>
        </a:xfrm>
        <a:prstGeom prst="rect">
          <a:avLst/>
        </a:prstGeom>
      </xdr:spPr>
    </xdr:pic>
    <xdr:clientData/>
  </xdr:twoCellAnchor>
  <xdr:twoCellAnchor editAs="oneCell">
    <xdr:from>
      <xdr:col>1</xdr:col>
      <xdr:colOff>38246</xdr:colOff>
      <xdr:row>26</xdr:row>
      <xdr:rowOff>248821</xdr:rowOff>
    </xdr:from>
    <xdr:to>
      <xdr:col>1</xdr:col>
      <xdr:colOff>932771</xdr:colOff>
      <xdr:row>26</xdr:row>
      <xdr:rowOff>1278495</xdr:rowOff>
    </xdr:to>
    <xdr:pic>
      <xdr:nvPicPr>
        <xdr:cNvPr id="39" name="Obrázek 38">
          <a:extLst>
            <a:ext uri="{FF2B5EF4-FFF2-40B4-BE49-F238E27FC236}">
              <a16:creationId xmlns:a16="http://schemas.microsoft.com/office/drawing/2014/main" id="{2DB18A94-2245-409C-AA21-295A77C7BB94}"/>
            </a:ext>
          </a:extLst>
        </xdr:cNvPr>
        <xdr:cNvPicPr>
          <a:picLocks noChangeAspect="1"/>
        </xdr:cNvPicPr>
      </xdr:nvPicPr>
      <xdr:blipFill>
        <a:blip xmlns:r="http://schemas.openxmlformats.org/officeDocument/2006/relationships" r:embed="rId11"/>
        <a:stretch>
          <a:fillRect/>
        </a:stretch>
      </xdr:blipFill>
      <xdr:spPr>
        <a:xfrm>
          <a:off x="543071" y="26213971"/>
          <a:ext cx="905955" cy="1035389"/>
        </a:xfrm>
        <a:prstGeom prst="rect">
          <a:avLst/>
        </a:prstGeom>
      </xdr:spPr>
    </xdr:pic>
    <xdr:clientData/>
  </xdr:twoCellAnchor>
  <xdr:twoCellAnchor editAs="oneCell">
    <xdr:from>
      <xdr:col>1</xdr:col>
      <xdr:colOff>57296</xdr:colOff>
      <xdr:row>28</xdr:row>
      <xdr:rowOff>201196</xdr:rowOff>
    </xdr:from>
    <xdr:to>
      <xdr:col>2</xdr:col>
      <xdr:colOff>1226</xdr:colOff>
      <xdr:row>28</xdr:row>
      <xdr:rowOff>1236585</xdr:rowOff>
    </xdr:to>
    <xdr:pic>
      <xdr:nvPicPr>
        <xdr:cNvPr id="40" name="Obrázek 39">
          <a:extLst>
            <a:ext uri="{FF2B5EF4-FFF2-40B4-BE49-F238E27FC236}">
              <a16:creationId xmlns:a16="http://schemas.microsoft.com/office/drawing/2014/main" id="{F340DA6C-50E2-44B4-BFFD-F55D6F05FE91}"/>
            </a:ext>
          </a:extLst>
        </xdr:cNvPr>
        <xdr:cNvPicPr>
          <a:picLocks noChangeAspect="1"/>
        </xdr:cNvPicPr>
      </xdr:nvPicPr>
      <xdr:blipFill>
        <a:blip xmlns:r="http://schemas.openxmlformats.org/officeDocument/2006/relationships" r:embed="rId11"/>
        <a:stretch>
          <a:fillRect/>
        </a:stretch>
      </xdr:blipFill>
      <xdr:spPr>
        <a:xfrm>
          <a:off x="562121" y="29100046"/>
          <a:ext cx="905955" cy="1035389"/>
        </a:xfrm>
        <a:prstGeom prst="rect">
          <a:avLst/>
        </a:prstGeom>
      </xdr:spPr>
    </xdr:pic>
    <xdr:clientData/>
  </xdr:twoCellAnchor>
  <xdr:twoCellAnchor editAs="oneCell">
    <xdr:from>
      <xdr:col>1</xdr:col>
      <xdr:colOff>43961</xdr:colOff>
      <xdr:row>29</xdr:row>
      <xdr:rowOff>165001</xdr:rowOff>
    </xdr:from>
    <xdr:to>
      <xdr:col>1</xdr:col>
      <xdr:colOff>936581</xdr:colOff>
      <xdr:row>29</xdr:row>
      <xdr:rowOff>1200390</xdr:rowOff>
    </xdr:to>
    <xdr:pic>
      <xdr:nvPicPr>
        <xdr:cNvPr id="41" name="Obrázek 40">
          <a:extLst>
            <a:ext uri="{FF2B5EF4-FFF2-40B4-BE49-F238E27FC236}">
              <a16:creationId xmlns:a16="http://schemas.microsoft.com/office/drawing/2014/main" id="{77713A85-A439-49E2-B4A7-2A6FE931D2DB}"/>
            </a:ext>
          </a:extLst>
        </xdr:cNvPr>
        <xdr:cNvPicPr>
          <a:picLocks noChangeAspect="1"/>
        </xdr:cNvPicPr>
      </xdr:nvPicPr>
      <xdr:blipFill>
        <a:blip xmlns:r="http://schemas.openxmlformats.org/officeDocument/2006/relationships" r:embed="rId11"/>
        <a:stretch>
          <a:fillRect/>
        </a:stretch>
      </xdr:blipFill>
      <xdr:spPr>
        <a:xfrm>
          <a:off x="548786" y="30530701"/>
          <a:ext cx="902145" cy="1035389"/>
        </a:xfrm>
        <a:prstGeom prst="rect">
          <a:avLst/>
        </a:prstGeom>
      </xdr:spPr>
    </xdr:pic>
    <xdr:clientData/>
  </xdr:twoCellAnchor>
  <xdr:twoCellAnchor editAs="oneCell">
    <xdr:from>
      <xdr:col>1</xdr:col>
      <xdr:colOff>26816</xdr:colOff>
      <xdr:row>30</xdr:row>
      <xdr:rowOff>44986</xdr:rowOff>
    </xdr:from>
    <xdr:to>
      <xdr:col>1</xdr:col>
      <xdr:colOff>934676</xdr:colOff>
      <xdr:row>30</xdr:row>
      <xdr:rowOff>1068945</xdr:rowOff>
    </xdr:to>
    <xdr:pic>
      <xdr:nvPicPr>
        <xdr:cNvPr id="42" name="Obrázek 41">
          <a:extLst>
            <a:ext uri="{FF2B5EF4-FFF2-40B4-BE49-F238E27FC236}">
              <a16:creationId xmlns:a16="http://schemas.microsoft.com/office/drawing/2014/main" id="{F0C31B39-2B38-4701-9D1D-67B5EA9260EF}"/>
            </a:ext>
          </a:extLst>
        </xdr:cNvPr>
        <xdr:cNvPicPr>
          <a:picLocks noChangeAspect="1"/>
        </xdr:cNvPicPr>
      </xdr:nvPicPr>
      <xdr:blipFill>
        <a:blip xmlns:r="http://schemas.openxmlformats.org/officeDocument/2006/relationships" r:embed="rId11"/>
        <a:stretch>
          <a:fillRect/>
        </a:stretch>
      </xdr:blipFill>
      <xdr:spPr>
        <a:xfrm>
          <a:off x="531641" y="31877536"/>
          <a:ext cx="900240" cy="1027769"/>
        </a:xfrm>
        <a:prstGeom prst="rect">
          <a:avLst/>
        </a:prstGeom>
      </xdr:spPr>
    </xdr:pic>
    <xdr:clientData/>
  </xdr:twoCellAnchor>
  <xdr:twoCellAnchor editAs="oneCell">
    <xdr:from>
      <xdr:col>1</xdr:col>
      <xdr:colOff>24911</xdr:colOff>
      <xdr:row>31</xdr:row>
      <xdr:rowOff>227866</xdr:rowOff>
    </xdr:from>
    <xdr:to>
      <xdr:col>1</xdr:col>
      <xdr:colOff>934676</xdr:colOff>
      <xdr:row>31</xdr:row>
      <xdr:rowOff>1276590</xdr:rowOff>
    </xdr:to>
    <xdr:pic>
      <xdr:nvPicPr>
        <xdr:cNvPr id="43" name="Obrázek 42">
          <a:extLst>
            <a:ext uri="{FF2B5EF4-FFF2-40B4-BE49-F238E27FC236}">
              <a16:creationId xmlns:a16="http://schemas.microsoft.com/office/drawing/2014/main" id="{A14342BD-F012-4485-935D-7DC7DCB35314}"/>
            </a:ext>
          </a:extLst>
        </xdr:cNvPr>
        <xdr:cNvPicPr>
          <a:picLocks noChangeAspect="1"/>
        </xdr:cNvPicPr>
      </xdr:nvPicPr>
      <xdr:blipFill>
        <a:blip xmlns:r="http://schemas.openxmlformats.org/officeDocument/2006/relationships" r:embed="rId11"/>
        <a:stretch>
          <a:fillRect/>
        </a:stretch>
      </xdr:blipFill>
      <xdr:spPr>
        <a:xfrm>
          <a:off x="529736" y="33327241"/>
          <a:ext cx="905955" cy="1035389"/>
        </a:xfrm>
        <a:prstGeom prst="rect">
          <a:avLst/>
        </a:prstGeom>
      </xdr:spPr>
    </xdr:pic>
    <xdr:clientData/>
  </xdr:twoCellAnchor>
  <xdr:twoCellAnchor editAs="oneCell">
    <xdr:from>
      <xdr:col>1</xdr:col>
      <xdr:colOff>30626</xdr:colOff>
      <xdr:row>32</xdr:row>
      <xdr:rowOff>246916</xdr:rowOff>
    </xdr:from>
    <xdr:to>
      <xdr:col>1</xdr:col>
      <xdr:colOff>930866</xdr:colOff>
      <xdr:row>32</xdr:row>
      <xdr:rowOff>1274685</xdr:rowOff>
    </xdr:to>
    <xdr:pic>
      <xdr:nvPicPr>
        <xdr:cNvPr id="44" name="Obrázek 43">
          <a:extLst>
            <a:ext uri="{FF2B5EF4-FFF2-40B4-BE49-F238E27FC236}">
              <a16:creationId xmlns:a16="http://schemas.microsoft.com/office/drawing/2014/main" id="{0F29CDA7-C24C-4F3C-8901-07D34D8DA1FA}"/>
            </a:ext>
          </a:extLst>
        </xdr:cNvPr>
        <xdr:cNvPicPr>
          <a:picLocks noChangeAspect="1"/>
        </xdr:cNvPicPr>
      </xdr:nvPicPr>
      <xdr:blipFill>
        <a:blip xmlns:r="http://schemas.openxmlformats.org/officeDocument/2006/relationships" r:embed="rId11"/>
        <a:stretch>
          <a:fillRect/>
        </a:stretch>
      </xdr:blipFill>
      <xdr:spPr>
        <a:xfrm>
          <a:off x="535451" y="34813141"/>
          <a:ext cx="904050" cy="1031579"/>
        </a:xfrm>
        <a:prstGeom prst="rect">
          <a:avLst/>
        </a:prstGeom>
      </xdr:spPr>
    </xdr:pic>
    <xdr:clientData/>
  </xdr:twoCellAnchor>
  <xdr:twoCellAnchor editAs="oneCell">
    <xdr:from>
      <xdr:col>1</xdr:col>
      <xdr:colOff>47771</xdr:colOff>
      <xdr:row>33</xdr:row>
      <xdr:rowOff>250726</xdr:rowOff>
    </xdr:from>
    <xdr:to>
      <xdr:col>1</xdr:col>
      <xdr:colOff>953726</xdr:colOff>
      <xdr:row>33</xdr:row>
      <xdr:rowOff>1274685</xdr:rowOff>
    </xdr:to>
    <xdr:pic>
      <xdr:nvPicPr>
        <xdr:cNvPr id="45" name="Obrázek 44">
          <a:extLst>
            <a:ext uri="{FF2B5EF4-FFF2-40B4-BE49-F238E27FC236}">
              <a16:creationId xmlns:a16="http://schemas.microsoft.com/office/drawing/2014/main" id="{0C72922D-5ACA-48AE-9940-A8D0AB889989}"/>
            </a:ext>
          </a:extLst>
        </xdr:cNvPr>
        <xdr:cNvPicPr>
          <a:picLocks noChangeAspect="1"/>
        </xdr:cNvPicPr>
      </xdr:nvPicPr>
      <xdr:blipFill>
        <a:blip xmlns:r="http://schemas.openxmlformats.org/officeDocument/2006/relationships" r:embed="rId11"/>
        <a:stretch>
          <a:fillRect/>
        </a:stretch>
      </xdr:blipFill>
      <xdr:spPr>
        <a:xfrm>
          <a:off x="552596" y="36283801"/>
          <a:ext cx="905955" cy="1027769"/>
        </a:xfrm>
        <a:prstGeom prst="rect">
          <a:avLst/>
        </a:prstGeom>
      </xdr:spPr>
    </xdr:pic>
    <xdr:clientData/>
  </xdr:twoCellAnchor>
  <xdr:twoCellAnchor editAs="oneCell">
    <xdr:from>
      <xdr:col>1</xdr:col>
      <xdr:colOff>199414</xdr:colOff>
      <xdr:row>38</xdr:row>
      <xdr:rowOff>123795</xdr:rowOff>
    </xdr:from>
    <xdr:to>
      <xdr:col>1</xdr:col>
      <xdr:colOff>743218</xdr:colOff>
      <xdr:row>38</xdr:row>
      <xdr:rowOff>875791</xdr:rowOff>
    </xdr:to>
    <xdr:pic>
      <xdr:nvPicPr>
        <xdr:cNvPr id="46" name="Obrázek 45">
          <a:extLst>
            <a:ext uri="{FF2B5EF4-FFF2-40B4-BE49-F238E27FC236}">
              <a16:creationId xmlns:a16="http://schemas.microsoft.com/office/drawing/2014/main" id="{95C073D5-F5CF-42C4-AD99-2C2DEE78C7EF}"/>
            </a:ext>
          </a:extLst>
        </xdr:cNvPr>
        <xdr:cNvPicPr>
          <a:picLocks noChangeAspect="1"/>
        </xdr:cNvPicPr>
      </xdr:nvPicPr>
      <xdr:blipFill>
        <a:blip xmlns:r="http://schemas.openxmlformats.org/officeDocument/2006/relationships" r:embed="rId4"/>
        <a:stretch>
          <a:fillRect/>
        </a:stretch>
      </xdr:blipFill>
      <xdr:spPr>
        <a:xfrm>
          <a:off x="703679" y="41014060"/>
          <a:ext cx="534279" cy="748186"/>
        </a:xfrm>
        <a:prstGeom prst="rect">
          <a:avLst/>
        </a:prstGeom>
      </xdr:spPr>
    </xdr:pic>
    <xdr:clientData/>
  </xdr:twoCellAnchor>
  <xdr:twoCellAnchor editAs="oneCell">
    <xdr:from>
      <xdr:col>1</xdr:col>
      <xdr:colOff>65330</xdr:colOff>
      <xdr:row>39</xdr:row>
      <xdr:rowOff>287544</xdr:rowOff>
    </xdr:from>
    <xdr:to>
      <xdr:col>1</xdr:col>
      <xdr:colOff>818401</xdr:colOff>
      <xdr:row>39</xdr:row>
      <xdr:rowOff>1045733</xdr:rowOff>
    </xdr:to>
    <xdr:pic>
      <xdr:nvPicPr>
        <xdr:cNvPr id="47" name="Obrázek 46">
          <a:extLst>
            <a:ext uri="{FF2B5EF4-FFF2-40B4-BE49-F238E27FC236}">
              <a16:creationId xmlns:a16="http://schemas.microsoft.com/office/drawing/2014/main" id="{FCD8E620-9695-AF38-EFF0-93E64636FECF}"/>
            </a:ext>
          </a:extLst>
        </xdr:cNvPr>
        <xdr:cNvPicPr>
          <a:picLocks noChangeAspect="1"/>
        </xdr:cNvPicPr>
      </xdr:nvPicPr>
      <xdr:blipFill>
        <a:blip xmlns:r="http://schemas.openxmlformats.org/officeDocument/2006/relationships" r:embed="rId12"/>
        <a:stretch>
          <a:fillRect/>
        </a:stretch>
      </xdr:blipFill>
      <xdr:spPr>
        <a:xfrm>
          <a:off x="569595" y="42253573"/>
          <a:ext cx="753071" cy="765809"/>
        </a:xfrm>
        <a:prstGeom prst="rect">
          <a:avLst/>
        </a:prstGeom>
      </xdr:spPr>
    </xdr:pic>
    <xdr:clientData/>
  </xdr:twoCellAnchor>
  <xdr:twoCellAnchor editAs="oneCell">
    <xdr:from>
      <xdr:col>1</xdr:col>
      <xdr:colOff>282969</xdr:colOff>
      <xdr:row>39</xdr:row>
      <xdr:rowOff>1418420</xdr:rowOff>
    </xdr:from>
    <xdr:to>
      <xdr:col>1</xdr:col>
      <xdr:colOff>741286</xdr:colOff>
      <xdr:row>39</xdr:row>
      <xdr:rowOff>2344397</xdr:rowOff>
    </xdr:to>
    <xdr:pic>
      <xdr:nvPicPr>
        <xdr:cNvPr id="48" name="Obrázek 47">
          <a:extLst>
            <a:ext uri="{FF2B5EF4-FFF2-40B4-BE49-F238E27FC236}">
              <a16:creationId xmlns:a16="http://schemas.microsoft.com/office/drawing/2014/main" id="{A968AE51-8EB3-8402-7859-EE759B9EA0E4}"/>
            </a:ext>
          </a:extLst>
        </xdr:cNvPr>
        <xdr:cNvPicPr>
          <a:picLocks noChangeAspect="1"/>
        </xdr:cNvPicPr>
      </xdr:nvPicPr>
      <xdr:blipFill>
        <a:blip xmlns:r="http://schemas.openxmlformats.org/officeDocument/2006/relationships" r:embed="rId13"/>
        <a:stretch>
          <a:fillRect/>
        </a:stretch>
      </xdr:blipFill>
      <xdr:spPr>
        <a:xfrm rot="4190721">
          <a:off x="566739" y="43604944"/>
          <a:ext cx="910737" cy="469747"/>
        </a:xfrm>
        <a:prstGeom prst="rect">
          <a:avLst/>
        </a:prstGeom>
      </xdr:spPr>
    </xdr:pic>
    <xdr:clientData/>
  </xdr:twoCellAnchor>
  <xdr:twoCellAnchor editAs="oneCell">
    <xdr:from>
      <xdr:col>1</xdr:col>
      <xdr:colOff>125170</xdr:colOff>
      <xdr:row>40</xdr:row>
      <xdr:rowOff>38907</xdr:rowOff>
    </xdr:from>
    <xdr:to>
      <xdr:col>1</xdr:col>
      <xdr:colOff>930091</xdr:colOff>
      <xdr:row>40</xdr:row>
      <xdr:rowOff>971102</xdr:rowOff>
    </xdr:to>
    <xdr:pic>
      <xdr:nvPicPr>
        <xdr:cNvPr id="50" name="Obrázek 49">
          <a:extLst>
            <a:ext uri="{FF2B5EF4-FFF2-40B4-BE49-F238E27FC236}">
              <a16:creationId xmlns:a16="http://schemas.microsoft.com/office/drawing/2014/main" id="{5BE89DFE-E030-2F19-75CE-9EAF69C53095}"/>
            </a:ext>
          </a:extLst>
        </xdr:cNvPr>
        <xdr:cNvPicPr>
          <a:picLocks noChangeAspect="1"/>
        </xdr:cNvPicPr>
      </xdr:nvPicPr>
      <xdr:blipFill>
        <a:blip xmlns:r="http://schemas.openxmlformats.org/officeDocument/2006/relationships" r:embed="rId14"/>
        <a:stretch>
          <a:fillRect/>
        </a:stretch>
      </xdr:blipFill>
      <xdr:spPr>
        <a:xfrm>
          <a:off x="629435" y="44447819"/>
          <a:ext cx="801111" cy="936005"/>
        </a:xfrm>
        <a:prstGeom prst="rect">
          <a:avLst/>
        </a:prstGeom>
      </xdr:spPr>
    </xdr:pic>
    <xdr:clientData/>
  </xdr:twoCellAnchor>
  <xdr:twoCellAnchor editAs="oneCell">
    <xdr:from>
      <xdr:col>1</xdr:col>
      <xdr:colOff>125170</xdr:colOff>
      <xdr:row>41</xdr:row>
      <xdr:rowOff>37428</xdr:rowOff>
    </xdr:from>
    <xdr:to>
      <xdr:col>1</xdr:col>
      <xdr:colOff>819227</xdr:colOff>
      <xdr:row>41</xdr:row>
      <xdr:rowOff>554581</xdr:rowOff>
    </xdr:to>
    <xdr:pic>
      <xdr:nvPicPr>
        <xdr:cNvPr id="51" name="Obrázek 50">
          <a:extLst>
            <a:ext uri="{FF2B5EF4-FFF2-40B4-BE49-F238E27FC236}">
              <a16:creationId xmlns:a16="http://schemas.microsoft.com/office/drawing/2014/main" id="{AF1A47C4-79E0-DB00-0132-AD2C9A745B18}"/>
            </a:ext>
          </a:extLst>
        </xdr:cNvPr>
        <xdr:cNvPicPr>
          <a:picLocks noChangeAspect="1"/>
        </xdr:cNvPicPr>
      </xdr:nvPicPr>
      <xdr:blipFill>
        <a:blip xmlns:r="http://schemas.openxmlformats.org/officeDocument/2006/relationships" r:embed="rId15"/>
        <a:stretch>
          <a:fillRect/>
        </a:stretch>
      </xdr:blipFill>
      <xdr:spPr>
        <a:xfrm>
          <a:off x="629435" y="45432457"/>
          <a:ext cx="686437" cy="522868"/>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73"/>
  <sheetViews>
    <sheetView zoomScale="85" zoomScaleNormal="85" workbookViewId="0">
      <selection activeCell="Y2" sqref="Y2"/>
    </sheetView>
  </sheetViews>
  <sheetFormatPr defaultColWidth="8.85546875" defaultRowHeight="24" customHeight="1"/>
  <cols>
    <col min="1" max="1" width="12.7109375" style="13" customWidth="1"/>
    <col min="2" max="2" width="4.7109375" style="13" customWidth="1"/>
    <col min="3" max="5" width="6.5703125" style="14" customWidth="1"/>
    <col min="6" max="6" width="3.28515625" style="14" customWidth="1"/>
    <col min="7" max="9" width="9.42578125" style="14" customWidth="1"/>
    <col min="10" max="10" width="6.140625" style="14" customWidth="1"/>
    <col min="11" max="11" width="16" style="16" customWidth="1"/>
    <col min="12" max="13" width="5.85546875" style="15" customWidth="1"/>
    <col min="14" max="14" width="6.7109375" style="15" customWidth="1"/>
    <col min="15" max="20" width="5.7109375" style="15" customWidth="1"/>
    <col min="21" max="22" width="13.7109375" style="13" customWidth="1"/>
    <col min="23" max="23" width="13.28515625" style="13" customWidth="1"/>
    <col min="24" max="27" width="3.7109375" style="14" customWidth="1"/>
    <col min="28" max="28" width="17.5703125" style="13" customWidth="1"/>
    <col min="29" max="29" width="2.85546875" style="13" customWidth="1"/>
    <col min="30" max="16384" width="8.85546875" style="13"/>
  </cols>
  <sheetData>
    <row r="1" spans="1:29" ht="24" customHeight="1">
      <c r="A1" s="27" t="s">
        <v>935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9"/>
    </row>
    <row r="2" spans="1:29" ht="57.6" customHeight="1">
      <c r="A2" s="17" t="s">
        <v>934</v>
      </c>
      <c r="B2" s="17" t="s">
        <v>161</v>
      </c>
      <c r="C2" s="17" t="s">
        <v>933</v>
      </c>
      <c r="D2" s="17" t="s">
        <v>932</v>
      </c>
      <c r="E2" s="17" t="s">
        <v>931</v>
      </c>
      <c r="F2" s="17" t="s">
        <v>930</v>
      </c>
      <c r="G2" s="17" t="s">
        <v>929</v>
      </c>
      <c r="H2" s="17" t="s">
        <v>928</v>
      </c>
      <c r="I2" s="17" t="s">
        <v>927</v>
      </c>
      <c r="J2" s="17" t="s">
        <v>926</v>
      </c>
      <c r="K2" s="17" t="s">
        <v>925</v>
      </c>
      <c r="L2" s="17" t="s">
        <v>924</v>
      </c>
      <c r="M2" s="17" t="s">
        <v>923</v>
      </c>
      <c r="N2" s="17" t="s">
        <v>922</v>
      </c>
      <c r="O2" s="17" t="s">
        <v>921</v>
      </c>
      <c r="P2" s="17" t="s">
        <v>0</v>
      </c>
      <c r="Q2" s="17" t="s">
        <v>920</v>
      </c>
      <c r="R2" s="17" t="s">
        <v>919</v>
      </c>
      <c r="S2" s="17" t="s">
        <v>918</v>
      </c>
      <c r="T2" s="17" t="s">
        <v>917</v>
      </c>
      <c r="U2" s="17" t="s">
        <v>916</v>
      </c>
      <c r="V2" s="17" t="s">
        <v>915</v>
      </c>
      <c r="W2" s="17" t="s">
        <v>914</v>
      </c>
      <c r="X2" s="22" t="s">
        <v>913</v>
      </c>
      <c r="Y2" s="22" t="s">
        <v>1242</v>
      </c>
      <c r="Z2" s="22" t="s">
        <v>912</v>
      </c>
      <c r="AA2" s="22" t="s">
        <v>911</v>
      </c>
      <c r="AB2" s="17" t="s">
        <v>910</v>
      </c>
      <c r="AC2" s="17" t="s">
        <v>909</v>
      </c>
    </row>
    <row r="3" spans="1:29" ht="24" customHeight="1">
      <c r="A3" s="26" t="s">
        <v>165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row>
    <row r="4" spans="1:29" ht="24" customHeight="1">
      <c r="A4" s="21" t="s">
        <v>424</v>
      </c>
      <c r="B4" s="17" t="s">
        <v>3</v>
      </c>
      <c r="C4" s="17" t="s">
        <v>17</v>
      </c>
      <c r="D4" s="17" t="s">
        <v>16</v>
      </c>
      <c r="E4" s="17" t="s">
        <v>21</v>
      </c>
      <c r="F4" s="17" t="s">
        <v>18</v>
      </c>
      <c r="G4" s="17" t="s">
        <v>469</v>
      </c>
      <c r="H4" s="17" t="s">
        <v>469</v>
      </c>
      <c r="I4" s="17" t="s">
        <v>468</v>
      </c>
      <c r="J4" s="17" t="s">
        <v>424</v>
      </c>
      <c r="K4" s="18" t="s">
        <v>908</v>
      </c>
      <c r="L4" s="17" t="s">
        <v>19</v>
      </c>
      <c r="M4" s="17" t="s">
        <v>19</v>
      </c>
      <c r="N4" s="17" t="s">
        <v>424</v>
      </c>
      <c r="O4" s="17" t="s">
        <v>428</v>
      </c>
      <c r="P4" s="17" t="s">
        <v>430</v>
      </c>
      <c r="Q4" s="17" t="s">
        <v>19</v>
      </c>
      <c r="R4" s="17" t="s">
        <v>102</v>
      </c>
      <c r="S4" s="17" t="s">
        <v>429</v>
      </c>
      <c r="T4" s="17" t="s">
        <v>428</v>
      </c>
      <c r="U4" s="18" t="s">
        <v>427</v>
      </c>
      <c r="V4" s="18" t="s">
        <v>426</v>
      </c>
      <c r="W4" s="18" t="s">
        <v>424</v>
      </c>
      <c r="X4" s="17" t="s">
        <v>20</v>
      </c>
      <c r="Y4" s="17" t="s">
        <v>20</v>
      </c>
      <c r="Z4" s="17" t="s">
        <v>424</v>
      </c>
      <c r="AA4" s="17" t="s">
        <v>424</v>
      </c>
      <c r="AB4" s="18" t="s">
        <v>424</v>
      </c>
      <c r="AC4" s="17">
        <v>1</v>
      </c>
    </row>
    <row r="5" spans="1:29" ht="24" customHeight="1">
      <c r="A5" s="20" t="s">
        <v>424</v>
      </c>
      <c r="B5" s="17" t="s">
        <v>4</v>
      </c>
      <c r="C5" s="17" t="s">
        <v>22</v>
      </c>
      <c r="D5" s="17" t="s">
        <v>16</v>
      </c>
      <c r="E5" s="17" t="s">
        <v>21</v>
      </c>
      <c r="F5" s="17" t="s">
        <v>18</v>
      </c>
      <c r="G5" s="17" t="s">
        <v>907</v>
      </c>
      <c r="H5" s="17" t="s">
        <v>907</v>
      </c>
      <c r="I5" s="17" t="s">
        <v>903</v>
      </c>
      <c r="J5" s="17" t="s">
        <v>432</v>
      </c>
      <c r="K5" s="18" t="s">
        <v>900</v>
      </c>
      <c r="L5" s="17" t="s">
        <v>19</v>
      </c>
      <c r="M5" s="17" t="s">
        <v>19</v>
      </c>
      <c r="N5" s="17" t="s">
        <v>424</v>
      </c>
      <c r="O5" s="17" t="s">
        <v>428</v>
      </c>
      <c r="P5" s="17" t="s">
        <v>451</v>
      </c>
      <c r="Q5" s="17" t="s">
        <v>19</v>
      </c>
      <c r="R5" s="17" t="s">
        <v>102</v>
      </c>
      <c r="S5" s="17" t="s">
        <v>33</v>
      </c>
      <c r="T5" s="17" t="s">
        <v>428</v>
      </c>
      <c r="U5" s="18" t="s">
        <v>440</v>
      </c>
      <c r="V5" s="18" t="s">
        <v>426</v>
      </c>
      <c r="W5" s="18" t="s">
        <v>906</v>
      </c>
      <c r="X5" s="17" t="s">
        <v>424</v>
      </c>
      <c r="Y5" s="17" t="s">
        <v>20</v>
      </c>
      <c r="Z5" s="17" t="s">
        <v>424</v>
      </c>
      <c r="AA5" s="17" t="s">
        <v>424</v>
      </c>
      <c r="AB5" s="18" t="s">
        <v>424</v>
      </c>
      <c r="AC5" s="17">
        <v>1</v>
      </c>
    </row>
    <row r="6" spans="1:29" ht="24" customHeight="1">
      <c r="A6" s="20" t="s">
        <v>424</v>
      </c>
      <c r="B6" s="17" t="s">
        <v>5</v>
      </c>
      <c r="C6" s="17" t="s">
        <v>23</v>
      </c>
      <c r="D6" s="17" t="s">
        <v>22</v>
      </c>
      <c r="E6" s="17" t="s">
        <v>21</v>
      </c>
      <c r="F6" s="17" t="s">
        <v>26</v>
      </c>
      <c r="G6" s="17" t="s">
        <v>905</v>
      </c>
      <c r="H6" s="17" t="s">
        <v>905</v>
      </c>
      <c r="I6" s="17" t="s">
        <v>901</v>
      </c>
      <c r="J6" s="17" t="s">
        <v>432</v>
      </c>
      <c r="K6" s="18" t="s">
        <v>900</v>
      </c>
      <c r="L6" s="17" t="s">
        <v>19</v>
      </c>
      <c r="M6" s="17" t="s">
        <v>19</v>
      </c>
      <c r="N6" s="17" t="s">
        <v>424</v>
      </c>
      <c r="O6" s="17" t="s">
        <v>428</v>
      </c>
      <c r="P6" s="17" t="s">
        <v>451</v>
      </c>
      <c r="Q6" s="17" t="s">
        <v>19</v>
      </c>
      <c r="R6" s="17" t="s">
        <v>102</v>
      </c>
      <c r="S6" s="17" t="s">
        <v>33</v>
      </c>
      <c r="T6" s="17" t="s">
        <v>428</v>
      </c>
      <c r="U6" s="18" t="s">
        <v>440</v>
      </c>
      <c r="V6" s="18" t="s">
        <v>426</v>
      </c>
      <c r="W6" s="18" t="s">
        <v>424</v>
      </c>
      <c r="X6" s="17" t="s">
        <v>424</v>
      </c>
      <c r="Y6" s="17" t="s">
        <v>20</v>
      </c>
      <c r="Z6" s="17" t="s">
        <v>424</v>
      </c>
      <c r="AA6" s="17" t="s">
        <v>424</v>
      </c>
      <c r="AB6" s="18" t="s">
        <v>424</v>
      </c>
      <c r="AC6" s="17">
        <v>1</v>
      </c>
    </row>
    <row r="7" spans="1:29" ht="24" customHeight="1">
      <c r="A7" s="20" t="s">
        <v>424</v>
      </c>
      <c r="B7" s="17" t="s">
        <v>6</v>
      </c>
      <c r="C7" s="17" t="s">
        <v>23</v>
      </c>
      <c r="D7" s="17" t="s">
        <v>24</v>
      </c>
      <c r="E7" s="17" t="s">
        <v>21</v>
      </c>
      <c r="F7" s="17" t="s">
        <v>18</v>
      </c>
      <c r="G7" s="17" t="s">
        <v>904</v>
      </c>
      <c r="H7" s="17" t="s">
        <v>904</v>
      </c>
      <c r="I7" s="17" t="s">
        <v>903</v>
      </c>
      <c r="J7" s="17" t="s">
        <v>432</v>
      </c>
      <c r="K7" s="18" t="s">
        <v>900</v>
      </c>
      <c r="L7" s="17" t="s">
        <v>19</v>
      </c>
      <c r="M7" s="17" t="s">
        <v>19</v>
      </c>
      <c r="N7" s="17" t="s">
        <v>424</v>
      </c>
      <c r="O7" s="17" t="s">
        <v>428</v>
      </c>
      <c r="P7" s="17" t="s">
        <v>430</v>
      </c>
      <c r="Q7" s="17" t="s">
        <v>19</v>
      </c>
      <c r="R7" s="17" t="s">
        <v>102</v>
      </c>
      <c r="S7" s="17" t="s">
        <v>429</v>
      </c>
      <c r="T7" s="17" t="s">
        <v>428</v>
      </c>
      <c r="U7" s="18" t="s">
        <v>427</v>
      </c>
      <c r="V7" s="18" t="s">
        <v>426</v>
      </c>
      <c r="W7" s="18" t="s">
        <v>424</v>
      </c>
      <c r="X7" s="17" t="s">
        <v>424</v>
      </c>
      <c r="Y7" s="17" t="s">
        <v>20</v>
      </c>
      <c r="Z7" s="17" t="s">
        <v>424</v>
      </c>
      <c r="AA7" s="17" t="s">
        <v>424</v>
      </c>
      <c r="AB7" s="18" t="s">
        <v>424</v>
      </c>
      <c r="AC7" s="17">
        <v>1</v>
      </c>
    </row>
    <row r="8" spans="1:29" ht="24" customHeight="1">
      <c r="A8" s="20" t="s">
        <v>424</v>
      </c>
      <c r="B8" s="17" t="s">
        <v>7</v>
      </c>
      <c r="C8" s="17" t="s">
        <v>23</v>
      </c>
      <c r="D8" s="17" t="s">
        <v>25</v>
      </c>
      <c r="E8" s="17" t="s">
        <v>21</v>
      </c>
      <c r="F8" s="17" t="s">
        <v>26</v>
      </c>
      <c r="G8" s="17" t="s">
        <v>904</v>
      </c>
      <c r="H8" s="17" t="s">
        <v>904</v>
      </c>
      <c r="I8" s="17" t="s">
        <v>903</v>
      </c>
      <c r="J8" s="17" t="s">
        <v>432</v>
      </c>
      <c r="K8" s="18" t="s">
        <v>900</v>
      </c>
      <c r="L8" s="17" t="s">
        <v>19</v>
      </c>
      <c r="M8" s="17" t="s">
        <v>19</v>
      </c>
      <c r="N8" s="17" t="s">
        <v>424</v>
      </c>
      <c r="O8" s="17" t="s">
        <v>428</v>
      </c>
      <c r="P8" s="17" t="s">
        <v>430</v>
      </c>
      <c r="Q8" s="17" t="s">
        <v>19</v>
      </c>
      <c r="R8" s="17" t="s">
        <v>102</v>
      </c>
      <c r="S8" s="17" t="s">
        <v>429</v>
      </c>
      <c r="T8" s="17" t="s">
        <v>428</v>
      </c>
      <c r="U8" s="18" t="s">
        <v>440</v>
      </c>
      <c r="V8" s="18" t="s">
        <v>426</v>
      </c>
      <c r="W8" s="18" t="s">
        <v>899</v>
      </c>
      <c r="X8" s="17" t="s">
        <v>424</v>
      </c>
      <c r="Y8" s="17" t="s">
        <v>20</v>
      </c>
      <c r="Z8" s="17" t="s">
        <v>424</v>
      </c>
      <c r="AA8" s="17" t="s">
        <v>424</v>
      </c>
      <c r="AB8" s="18" t="s">
        <v>424</v>
      </c>
      <c r="AC8" s="17">
        <v>1</v>
      </c>
    </row>
    <row r="9" spans="1:29" ht="24" customHeight="1">
      <c r="A9" s="20" t="s">
        <v>424</v>
      </c>
      <c r="B9" s="17" t="s">
        <v>8</v>
      </c>
      <c r="C9" s="17" t="s">
        <v>27</v>
      </c>
      <c r="D9" s="17" t="s">
        <v>25</v>
      </c>
      <c r="E9" s="17" t="s">
        <v>21</v>
      </c>
      <c r="F9" s="17" t="s">
        <v>26</v>
      </c>
      <c r="G9" s="17" t="s">
        <v>535</v>
      </c>
      <c r="H9" s="17" t="s">
        <v>535</v>
      </c>
      <c r="I9" s="17" t="s">
        <v>534</v>
      </c>
      <c r="J9" s="17" t="s">
        <v>424</v>
      </c>
      <c r="K9" s="18" t="s">
        <v>467</v>
      </c>
      <c r="L9" s="17" t="s">
        <v>19</v>
      </c>
      <c r="M9" s="17" t="s">
        <v>19</v>
      </c>
      <c r="N9" s="17" t="s">
        <v>424</v>
      </c>
      <c r="O9" s="17" t="s">
        <v>428</v>
      </c>
      <c r="P9" s="17" t="s">
        <v>430</v>
      </c>
      <c r="Q9" s="17" t="s">
        <v>19</v>
      </c>
      <c r="R9" s="17" t="s">
        <v>102</v>
      </c>
      <c r="S9" s="17" t="s">
        <v>429</v>
      </c>
      <c r="T9" s="17" t="s">
        <v>428</v>
      </c>
      <c r="U9" s="18" t="s">
        <v>427</v>
      </c>
      <c r="V9" s="18" t="s">
        <v>426</v>
      </c>
      <c r="W9" s="18" t="s">
        <v>898</v>
      </c>
      <c r="X9" s="17" t="s">
        <v>424</v>
      </c>
      <c r="Y9" s="17" t="s">
        <v>20</v>
      </c>
      <c r="Z9" s="17" t="s">
        <v>424</v>
      </c>
      <c r="AA9" s="17" t="s">
        <v>424</v>
      </c>
      <c r="AB9" s="18" t="s">
        <v>424</v>
      </c>
      <c r="AC9" s="17">
        <v>1</v>
      </c>
    </row>
    <row r="10" spans="1:29" ht="24" customHeight="1">
      <c r="A10" s="20" t="s">
        <v>424</v>
      </c>
      <c r="B10" s="17" t="s">
        <v>9</v>
      </c>
      <c r="C10" s="17" t="s">
        <v>28</v>
      </c>
      <c r="D10" s="17" t="s">
        <v>25</v>
      </c>
      <c r="E10" s="17" t="s">
        <v>21</v>
      </c>
      <c r="F10" s="17" t="s">
        <v>18</v>
      </c>
      <c r="G10" s="17" t="s">
        <v>902</v>
      </c>
      <c r="H10" s="17" t="s">
        <v>902</v>
      </c>
      <c r="I10" s="17" t="s">
        <v>901</v>
      </c>
      <c r="J10" s="17" t="s">
        <v>432</v>
      </c>
      <c r="K10" s="18" t="s">
        <v>900</v>
      </c>
      <c r="L10" s="17" t="s">
        <v>19</v>
      </c>
      <c r="M10" s="17" t="s">
        <v>19</v>
      </c>
      <c r="N10" s="17" t="s">
        <v>424</v>
      </c>
      <c r="O10" s="17" t="s">
        <v>428</v>
      </c>
      <c r="P10" s="17" t="s">
        <v>430</v>
      </c>
      <c r="Q10" s="17" t="s">
        <v>19</v>
      </c>
      <c r="R10" s="17" t="s">
        <v>102</v>
      </c>
      <c r="S10" s="17" t="s">
        <v>429</v>
      </c>
      <c r="T10" s="17" t="s">
        <v>428</v>
      </c>
      <c r="U10" s="18" t="s">
        <v>427</v>
      </c>
      <c r="V10" s="18" t="s">
        <v>426</v>
      </c>
      <c r="W10" s="18" t="s">
        <v>899</v>
      </c>
      <c r="X10" s="17" t="s">
        <v>424</v>
      </c>
      <c r="Y10" s="17" t="s">
        <v>20</v>
      </c>
      <c r="Z10" s="17" t="s">
        <v>424</v>
      </c>
      <c r="AA10" s="17" t="s">
        <v>424</v>
      </c>
      <c r="AB10" s="18" t="s">
        <v>424</v>
      </c>
      <c r="AC10" s="17">
        <v>1</v>
      </c>
    </row>
    <row r="11" spans="1:29" ht="24" customHeight="1">
      <c r="A11" s="20" t="s">
        <v>424</v>
      </c>
      <c r="B11" s="17" t="s">
        <v>10</v>
      </c>
      <c r="C11" s="17" t="s">
        <v>29</v>
      </c>
      <c r="D11" s="17" t="s">
        <v>25</v>
      </c>
      <c r="E11" s="17" t="s">
        <v>21</v>
      </c>
      <c r="F11" s="17" t="s">
        <v>26</v>
      </c>
      <c r="G11" s="17" t="s">
        <v>535</v>
      </c>
      <c r="H11" s="17" t="s">
        <v>535</v>
      </c>
      <c r="I11" s="17" t="s">
        <v>534</v>
      </c>
      <c r="J11" s="17" t="s">
        <v>424</v>
      </c>
      <c r="K11" s="18" t="s">
        <v>467</v>
      </c>
      <c r="L11" s="17" t="s">
        <v>19</v>
      </c>
      <c r="M11" s="17" t="s">
        <v>19</v>
      </c>
      <c r="N11" s="17" t="s">
        <v>424</v>
      </c>
      <c r="O11" s="17" t="s">
        <v>428</v>
      </c>
      <c r="P11" s="17" t="s">
        <v>430</v>
      </c>
      <c r="Q11" s="17" t="s">
        <v>19</v>
      </c>
      <c r="R11" s="17" t="s">
        <v>102</v>
      </c>
      <c r="S11" s="17" t="s">
        <v>429</v>
      </c>
      <c r="T11" s="17" t="s">
        <v>428</v>
      </c>
      <c r="U11" s="18" t="s">
        <v>427</v>
      </c>
      <c r="V11" s="18" t="s">
        <v>426</v>
      </c>
      <c r="W11" s="18" t="s">
        <v>898</v>
      </c>
      <c r="X11" s="17" t="s">
        <v>424</v>
      </c>
      <c r="Y11" s="17" t="s">
        <v>20</v>
      </c>
      <c r="Z11" s="17" t="s">
        <v>424</v>
      </c>
      <c r="AA11" s="17" t="s">
        <v>424</v>
      </c>
      <c r="AB11" s="18" t="s">
        <v>424</v>
      </c>
      <c r="AC11" s="17">
        <v>1</v>
      </c>
    </row>
    <row r="12" spans="1:29" ht="24" customHeight="1">
      <c r="A12" s="20" t="s">
        <v>424</v>
      </c>
      <c r="B12" s="17" t="s">
        <v>11</v>
      </c>
      <c r="C12" s="17" t="s">
        <v>30</v>
      </c>
      <c r="D12" s="17" t="s">
        <v>25</v>
      </c>
      <c r="E12" s="17" t="s">
        <v>21</v>
      </c>
      <c r="F12" s="17" t="s">
        <v>26</v>
      </c>
      <c r="G12" s="17" t="s">
        <v>535</v>
      </c>
      <c r="H12" s="17" t="s">
        <v>535</v>
      </c>
      <c r="I12" s="17" t="s">
        <v>534</v>
      </c>
      <c r="J12" s="17" t="s">
        <v>424</v>
      </c>
      <c r="K12" s="18" t="s">
        <v>467</v>
      </c>
      <c r="L12" s="17" t="s">
        <v>19</v>
      </c>
      <c r="M12" s="17" t="s">
        <v>19</v>
      </c>
      <c r="N12" s="17" t="s">
        <v>424</v>
      </c>
      <c r="O12" s="17" t="s">
        <v>428</v>
      </c>
      <c r="P12" s="17" t="s">
        <v>430</v>
      </c>
      <c r="Q12" s="17" t="s">
        <v>19</v>
      </c>
      <c r="R12" s="17" t="s">
        <v>102</v>
      </c>
      <c r="S12" s="17" t="s">
        <v>429</v>
      </c>
      <c r="T12" s="17" t="s">
        <v>428</v>
      </c>
      <c r="U12" s="18" t="s">
        <v>427</v>
      </c>
      <c r="V12" s="18" t="s">
        <v>426</v>
      </c>
      <c r="W12" s="18" t="s">
        <v>898</v>
      </c>
      <c r="X12" s="17" t="s">
        <v>424</v>
      </c>
      <c r="Y12" s="17" t="s">
        <v>20</v>
      </c>
      <c r="Z12" s="17" t="s">
        <v>424</v>
      </c>
      <c r="AA12" s="17" t="s">
        <v>424</v>
      </c>
      <c r="AB12" s="18" t="s">
        <v>424</v>
      </c>
      <c r="AC12" s="17">
        <v>1</v>
      </c>
    </row>
    <row r="13" spans="1:29" ht="24" customHeight="1">
      <c r="A13" s="20" t="s">
        <v>424</v>
      </c>
      <c r="B13" s="17" t="s">
        <v>12</v>
      </c>
      <c r="C13" s="17" t="s">
        <v>31</v>
      </c>
      <c r="D13" s="17" t="s">
        <v>25</v>
      </c>
      <c r="E13" s="17" t="s">
        <v>21</v>
      </c>
      <c r="F13" s="17" t="s">
        <v>26</v>
      </c>
      <c r="G13" s="17" t="s">
        <v>535</v>
      </c>
      <c r="H13" s="17" t="s">
        <v>535</v>
      </c>
      <c r="I13" s="17" t="s">
        <v>534</v>
      </c>
      <c r="J13" s="17" t="s">
        <v>424</v>
      </c>
      <c r="K13" s="18" t="s">
        <v>467</v>
      </c>
      <c r="L13" s="17" t="s">
        <v>19</v>
      </c>
      <c r="M13" s="17" t="s">
        <v>19</v>
      </c>
      <c r="N13" s="17" t="s">
        <v>424</v>
      </c>
      <c r="O13" s="17" t="s">
        <v>428</v>
      </c>
      <c r="P13" s="17" t="s">
        <v>430</v>
      </c>
      <c r="Q13" s="17" t="s">
        <v>19</v>
      </c>
      <c r="R13" s="17" t="s">
        <v>102</v>
      </c>
      <c r="S13" s="17" t="s">
        <v>429</v>
      </c>
      <c r="T13" s="17" t="s">
        <v>428</v>
      </c>
      <c r="U13" s="18" t="s">
        <v>427</v>
      </c>
      <c r="V13" s="18" t="s">
        <v>426</v>
      </c>
      <c r="W13" s="18" t="s">
        <v>898</v>
      </c>
      <c r="X13" s="17" t="s">
        <v>424</v>
      </c>
      <c r="Y13" s="17" t="s">
        <v>20</v>
      </c>
      <c r="Z13" s="17" t="s">
        <v>424</v>
      </c>
      <c r="AA13" s="17" t="s">
        <v>424</v>
      </c>
      <c r="AB13" s="18" t="s">
        <v>424</v>
      </c>
      <c r="AC13" s="17">
        <v>1</v>
      </c>
    </row>
    <row r="14" spans="1:29" ht="24" customHeight="1">
      <c r="A14" s="20" t="s">
        <v>424</v>
      </c>
      <c r="B14" s="17" t="s">
        <v>13</v>
      </c>
      <c r="C14" s="17" t="s">
        <v>32</v>
      </c>
      <c r="D14" s="17" t="s">
        <v>25</v>
      </c>
      <c r="E14" s="17" t="s">
        <v>21</v>
      </c>
      <c r="F14" s="17" t="s">
        <v>26</v>
      </c>
      <c r="G14" s="17" t="s">
        <v>535</v>
      </c>
      <c r="H14" s="17" t="s">
        <v>535</v>
      </c>
      <c r="I14" s="17" t="s">
        <v>534</v>
      </c>
      <c r="J14" s="17" t="s">
        <v>424</v>
      </c>
      <c r="K14" s="18" t="s">
        <v>467</v>
      </c>
      <c r="L14" s="17" t="s">
        <v>19</v>
      </c>
      <c r="M14" s="17" t="s">
        <v>19</v>
      </c>
      <c r="N14" s="17" t="s">
        <v>424</v>
      </c>
      <c r="O14" s="17" t="s">
        <v>428</v>
      </c>
      <c r="P14" s="17" t="s">
        <v>451</v>
      </c>
      <c r="Q14" s="17" t="s">
        <v>19</v>
      </c>
      <c r="R14" s="17" t="s">
        <v>104</v>
      </c>
      <c r="S14" s="17" t="s">
        <v>33</v>
      </c>
      <c r="T14" s="17" t="s">
        <v>428</v>
      </c>
      <c r="U14" s="18" t="s">
        <v>427</v>
      </c>
      <c r="V14" s="18" t="s">
        <v>426</v>
      </c>
      <c r="W14" s="18" t="s">
        <v>898</v>
      </c>
      <c r="X14" s="17" t="s">
        <v>424</v>
      </c>
      <c r="Y14" s="17" t="s">
        <v>20</v>
      </c>
      <c r="Z14" s="17" t="s">
        <v>424</v>
      </c>
      <c r="AA14" s="17" t="s">
        <v>424</v>
      </c>
      <c r="AB14" s="18" t="s">
        <v>424</v>
      </c>
      <c r="AC14" s="17">
        <v>1</v>
      </c>
    </row>
    <row r="15" spans="1:29" ht="24" customHeight="1">
      <c r="A15" s="20" t="s">
        <v>424</v>
      </c>
      <c r="B15" s="17" t="s">
        <v>14</v>
      </c>
      <c r="C15" s="17" t="s">
        <v>35</v>
      </c>
      <c r="D15" s="17" t="s">
        <v>34</v>
      </c>
      <c r="E15" s="17" t="s">
        <v>21</v>
      </c>
      <c r="F15" s="17" t="s">
        <v>26</v>
      </c>
      <c r="G15" s="17" t="s">
        <v>897</v>
      </c>
      <c r="H15" s="17" t="s">
        <v>897</v>
      </c>
      <c r="I15" s="17" t="s">
        <v>896</v>
      </c>
      <c r="J15" s="17" t="s">
        <v>424</v>
      </c>
      <c r="K15" s="18" t="s">
        <v>467</v>
      </c>
      <c r="L15" s="17" t="s">
        <v>19</v>
      </c>
      <c r="M15" s="17" t="s">
        <v>19</v>
      </c>
      <c r="N15" s="17" t="s">
        <v>424</v>
      </c>
      <c r="O15" s="17" t="s">
        <v>428</v>
      </c>
      <c r="P15" s="17" t="s">
        <v>430</v>
      </c>
      <c r="Q15" s="17" t="s">
        <v>19</v>
      </c>
      <c r="R15" s="17" t="s">
        <v>102</v>
      </c>
      <c r="S15" s="17" t="s">
        <v>429</v>
      </c>
      <c r="T15" s="17" t="s">
        <v>428</v>
      </c>
      <c r="U15" s="18" t="s">
        <v>427</v>
      </c>
      <c r="V15" s="18" t="s">
        <v>426</v>
      </c>
      <c r="W15" s="18" t="s">
        <v>424</v>
      </c>
      <c r="X15" s="17" t="s">
        <v>424</v>
      </c>
      <c r="Y15" s="17" t="s">
        <v>20</v>
      </c>
      <c r="Z15" s="17" t="s">
        <v>424</v>
      </c>
      <c r="AA15" s="17" t="s">
        <v>424</v>
      </c>
      <c r="AB15" s="18" t="s">
        <v>424</v>
      </c>
      <c r="AC15" s="17">
        <v>1</v>
      </c>
    </row>
    <row r="16" spans="1:29" ht="24" customHeight="1">
      <c r="A16" s="19" t="s">
        <v>424</v>
      </c>
      <c r="B16" s="17" t="s">
        <v>15</v>
      </c>
      <c r="C16" s="17" t="s">
        <v>36</v>
      </c>
      <c r="D16" s="17" t="s">
        <v>35</v>
      </c>
      <c r="E16" s="17" t="s">
        <v>21</v>
      </c>
      <c r="F16" s="17" t="s">
        <v>26</v>
      </c>
      <c r="G16" s="17" t="s">
        <v>897</v>
      </c>
      <c r="H16" s="17" t="s">
        <v>897</v>
      </c>
      <c r="I16" s="17" t="s">
        <v>896</v>
      </c>
      <c r="J16" s="17" t="s">
        <v>424</v>
      </c>
      <c r="K16" s="18" t="s">
        <v>467</v>
      </c>
      <c r="L16" s="17" t="s">
        <v>19</v>
      </c>
      <c r="M16" s="17" t="s">
        <v>19</v>
      </c>
      <c r="N16" s="17" t="s">
        <v>424</v>
      </c>
      <c r="O16" s="17" t="s">
        <v>428</v>
      </c>
      <c r="P16" s="17" t="s">
        <v>430</v>
      </c>
      <c r="Q16" s="17" t="s">
        <v>19</v>
      </c>
      <c r="R16" s="17" t="s">
        <v>102</v>
      </c>
      <c r="S16" s="17" t="s">
        <v>429</v>
      </c>
      <c r="T16" s="17" t="s">
        <v>428</v>
      </c>
      <c r="U16" s="18" t="s">
        <v>427</v>
      </c>
      <c r="V16" s="18" t="s">
        <v>426</v>
      </c>
      <c r="W16" s="18" t="s">
        <v>424</v>
      </c>
      <c r="X16" s="17" t="s">
        <v>424</v>
      </c>
      <c r="Y16" s="17" t="s">
        <v>20</v>
      </c>
      <c r="Z16" s="17" t="s">
        <v>424</v>
      </c>
      <c r="AA16" s="17" t="s">
        <v>424</v>
      </c>
      <c r="AB16" s="18" t="s">
        <v>424</v>
      </c>
      <c r="AC16" s="17">
        <v>1</v>
      </c>
    </row>
    <row r="17" spans="1:29" ht="24" customHeight="1">
      <c r="A17" s="26" t="s">
        <v>166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1:29" ht="24" customHeight="1">
      <c r="A18" s="21" t="s">
        <v>424</v>
      </c>
      <c r="B18" s="17" t="s">
        <v>37</v>
      </c>
      <c r="C18" s="17" t="s">
        <v>72</v>
      </c>
      <c r="D18" s="17" t="s">
        <v>71</v>
      </c>
      <c r="E18" s="17" t="s">
        <v>21</v>
      </c>
      <c r="F18" s="17" t="s">
        <v>18</v>
      </c>
      <c r="G18" s="17" t="s">
        <v>506</v>
      </c>
      <c r="H18" s="17" t="s">
        <v>506</v>
      </c>
      <c r="I18" s="17" t="s">
        <v>486</v>
      </c>
      <c r="J18" s="17" t="s">
        <v>424</v>
      </c>
      <c r="K18" s="18" t="s">
        <v>442</v>
      </c>
      <c r="L18" s="17" t="s">
        <v>19</v>
      </c>
      <c r="M18" s="17" t="s">
        <v>19</v>
      </c>
      <c r="N18" s="17" t="s">
        <v>75</v>
      </c>
      <c r="O18" s="17" t="s">
        <v>428</v>
      </c>
      <c r="P18" s="17" t="s">
        <v>430</v>
      </c>
      <c r="Q18" s="17" t="s">
        <v>19</v>
      </c>
      <c r="R18" s="17" t="s">
        <v>102</v>
      </c>
      <c r="S18" s="17" t="s">
        <v>429</v>
      </c>
      <c r="T18" s="17" t="s">
        <v>428</v>
      </c>
      <c r="U18" s="18" t="s">
        <v>440</v>
      </c>
      <c r="V18" s="18" t="s">
        <v>426</v>
      </c>
      <c r="W18" s="18" t="s">
        <v>424</v>
      </c>
      <c r="X18" s="17" t="s">
        <v>424</v>
      </c>
      <c r="Y18" s="17" t="s">
        <v>20</v>
      </c>
      <c r="Z18" s="17" t="s">
        <v>424</v>
      </c>
      <c r="AA18" s="17" t="s">
        <v>424</v>
      </c>
      <c r="AB18" s="18" t="s">
        <v>424</v>
      </c>
      <c r="AC18" s="17">
        <v>1</v>
      </c>
    </row>
    <row r="19" spans="1:29" ht="24" customHeight="1">
      <c r="A19" s="20" t="s">
        <v>424</v>
      </c>
      <c r="B19" s="17" t="s">
        <v>38</v>
      </c>
      <c r="C19" s="17" t="s">
        <v>72</v>
      </c>
      <c r="D19" s="17" t="s">
        <v>76</v>
      </c>
      <c r="E19" s="17" t="s">
        <v>21</v>
      </c>
      <c r="F19" s="17" t="s">
        <v>26</v>
      </c>
      <c r="G19" s="17" t="s">
        <v>444</v>
      </c>
      <c r="H19" s="17" t="s">
        <v>444</v>
      </c>
      <c r="I19" s="17" t="s">
        <v>443</v>
      </c>
      <c r="J19" s="17" t="s">
        <v>424</v>
      </c>
      <c r="K19" s="18" t="s">
        <v>895</v>
      </c>
      <c r="L19" s="17" t="s">
        <v>456</v>
      </c>
      <c r="M19" s="17" t="s">
        <v>456</v>
      </c>
      <c r="N19" s="17" t="s">
        <v>75</v>
      </c>
      <c r="O19" s="17" t="s">
        <v>428</v>
      </c>
      <c r="P19" s="17" t="s">
        <v>430</v>
      </c>
      <c r="Q19" s="17" t="s">
        <v>456</v>
      </c>
      <c r="R19" s="17" t="s">
        <v>102</v>
      </c>
      <c r="S19" s="17" t="s">
        <v>456</v>
      </c>
      <c r="T19" s="17" t="s">
        <v>428</v>
      </c>
      <c r="U19" s="18" t="s">
        <v>440</v>
      </c>
      <c r="V19" s="18" t="s">
        <v>426</v>
      </c>
      <c r="W19" s="18" t="s">
        <v>881</v>
      </c>
      <c r="X19" s="17" t="s">
        <v>424</v>
      </c>
      <c r="Y19" s="17" t="s">
        <v>20</v>
      </c>
      <c r="Z19" s="17" t="s">
        <v>20</v>
      </c>
      <c r="AA19" s="17" t="s">
        <v>20</v>
      </c>
      <c r="AB19" s="18" t="s">
        <v>97</v>
      </c>
      <c r="AC19" s="17">
        <v>1</v>
      </c>
    </row>
    <row r="20" spans="1:29" ht="24" customHeight="1">
      <c r="A20" s="20" t="s">
        <v>424</v>
      </c>
      <c r="B20" s="17" t="s">
        <v>39</v>
      </c>
      <c r="C20" s="17" t="s">
        <v>77</v>
      </c>
      <c r="D20" s="17" t="s">
        <v>76</v>
      </c>
      <c r="E20" s="17" t="s">
        <v>21</v>
      </c>
      <c r="F20" s="17" t="s">
        <v>26</v>
      </c>
      <c r="G20" s="17" t="s">
        <v>530</v>
      </c>
      <c r="H20" s="17" t="s">
        <v>530</v>
      </c>
      <c r="I20" s="17" t="s">
        <v>459</v>
      </c>
      <c r="J20" s="17" t="s">
        <v>432</v>
      </c>
      <c r="K20" s="18" t="s">
        <v>496</v>
      </c>
      <c r="L20" s="17" t="s">
        <v>456</v>
      </c>
      <c r="M20" s="17" t="s">
        <v>456</v>
      </c>
      <c r="N20" s="17" t="s">
        <v>106</v>
      </c>
      <c r="O20" s="17" t="s">
        <v>428</v>
      </c>
      <c r="P20" s="17" t="s">
        <v>451</v>
      </c>
      <c r="Q20" s="17" t="s">
        <v>456</v>
      </c>
      <c r="R20" s="17" t="s">
        <v>104</v>
      </c>
      <c r="S20" s="17" t="s">
        <v>456</v>
      </c>
      <c r="T20" s="17" t="s">
        <v>428</v>
      </c>
      <c r="U20" s="18" t="s">
        <v>440</v>
      </c>
      <c r="V20" s="18" t="s">
        <v>426</v>
      </c>
      <c r="W20" s="18" t="s">
        <v>79</v>
      </c>
      <c r="X20" s="17" t="s">
        <v>424</v>
      </c>
      <c r="Y20" s="17" t="s">
        <v>20</v>
      </c>
      <c r="Z20" s="17" t="s">
        <v>20</v>
      </c>
      <c r="AA20" s="17" t="s">
        <v>20</v>
      </c>
      <c r="AB20" s="18" t="s">
        <v>97</v>
      </c>
      <c r="AC20" s="17">
        <v>1</v>
      </c>
    </row>
    <row r="21" spans="1:29" ht="24" customHeight="1">
      <c r="A21" s="20" t="s">
        <v>424</v>
      </c>
      <c r="B21" s="17" t="s">
        <v>40</v>
      </c>
      <c r="C21" s="17" t="s">
        <v>80</v>
      </c>
      <c r="D21" s="17" t="s">
        <v>72</v>
      </c>
      <c r="E21" s="17" t="s">
        <v>21</v>
      </c>
      <c r="F21" s="17" t="s">
        <v>26</v>
      </c>
      <c r="G21" s="17" t="s">
        <v>459</v>
      </c>
      <c r="H21" s="17" t="s">
        <v>459</v>
      </c>
      <c r="I21" s="17" t="s">
        <v>891</v>
      </c>
      <c r="J21" s="17" t="s">
        <v>432</v>
      </c>
      <c r="K21" s="18" t="s">
        <v>890</v>
      </c>
      <c r="L21" s="17" t="s">
        <v>81</v>
      </c>
      <c r="M21" s="17" t="s">
        <v>81</v>
      </c>
      <c r="N21" s="17" t="s">
        <v>424</v>
      </c>
      <c r="O21" s="17" t="s">
        <v>428</v>
      </c>
      <c r="P21" s="17" t="s">
        <v>483</v>
      </c>
      <c r="Q21" s="17" t="s">
        <v>81</v>
      </c>
      <c r="R21" s="17" t="s">
        <v>103</v>
      </c>
      <c r="S21" s="17" t="s">
        <v>482</v>
      </c>
      <c r="T21" s="17" t="s">
        <v>428</v>
      </c>
      <c r="U21" s="18" t="s">
        <v>481</v>
      </c>
      <c r="V21" s="18" t="s">
        <v>426</v>
      </c>
      <c r="W21" s="18" t="s">
        <v>424</v>
      </c>
      <c r="X21" s="17" t="s">
        <v>424</v>
      </c>
      <c r="Y21" s="17" t="s">
        <v>424</v>
      </c>
      <c r="Z21" s="17" t="s">
        <v>424</v>
      </c>
      <c r="AA21" s="17" t="s">
        <v>424</v>
      </c>
      <c r="AB21" s="18" t="s">
        <v>82</v>
      </c>
      <c r="AC21" s="17">
        <v>1</v>
      </c>
    </row>
    <row r="22" spans="1:29" ht="24" customHeight="1">
      <c r="A22" s="20" t="s">
        <v>424</v>
      </c>
      <c r="B22" s="17" t="s">
        <v>41</v>
      </c>
      <c r="C22" s="17" t="s">
        <v>72</v>
      </c>
      <c r="D22" s="17" t="s">
        <v>83</v>
      </c>
      <c r="E22" s="17" t="s">
        <v>21</v>
      </c>
      <c r="F22" s="17" t="s">
        <v>18</v>
      </c>
      <c r="G22" s="17" t="s">
        <v>474</v>
      </c>
      <c r="H22" s="17" t="s">
        <v>474</v>
      </c>
      <c r="I22" s="17" t="s">
        <v>473</v>
      </c>
      <c r="J22" s="17" t="s">
        <v>424</v>
      </c>
      <c r="K22" s="18" t="s">
        <v>442</v>
      </c>
      <c r="L22" s="17" t="s">
        <v>73</v>
      </c>
      <c r="M22" s="17" t="s">
        <v>74</v>
      </c>
      <c r="N22" s="17" t="s">
        <v>84</v>
      </c>
      <c r="O22" s="17" t="s">
        <v>428</v>
      </c>
      <c r="P22" s="17" t="s">
        <v>451</v>
      </c>
      <c r="Q22" s="17" t="s">
        <v>19</v>
      </c>
      <c r="R22" s="17" t="s">
        <v>104</v>
      </c>
      <c r="S22" s="17" t="s">
        <v>33</v>
      </c>
      <c r="T22" s="17" t="s">
        <v>428</v>
      </c>
      <c r="U22" s="18" t="s">
        <v>440</v>
      </c>
      <c r="V22" s="18" t="s">
        <v>439</v>
      </c>
      <c r="W22" s="18" t="s">
        <v>424</v>
      </c>
      <c r="X22" s="17" t="s">
        <v>424</v>
      </c>
      <c r="Y22" s="17" t="s">
        <v>20</v>
      </c>
      <c r="Z22" s="17" t="s">
        <v>424</v>
      </c>
      <c r="AA22" s="17" t="s">
        <v>424</v>
      </c>
      <c r="AB22" s="18" t="s">
        <v>424</v>
      </c>
      <c r="AC22" s="17">
        <v>1</v>
      </c>
    </row>
    <row r="23" spans="1:29" ht="24" customHeight="1">
      <c r="A23" s="20" t="s">
        <v>424</v>
      </c>
      <c r="B23" s="17" t="s">
        <v>42</v>
      </c>
      <c r="C23" s="17" t="s">
        <v>86</v>
      </c>
      <c r="D23" s="17" t="s">
        <v>83</v>
      </c>
      <c r="E23" s="17" t="s">
        <v>21</v>
      </c>
      <c r="F23" s="17" t="s">
        <v>18</v>
      </c>
      <c r="G23" s="17" t="s">
        <v>469</v>
      </c>
      <c r="H23" s="17" t="s">
        <v>469</v>
      </c>
      <c r="I23" s="17" t="s">
        <v>468</v>
      </c>
      <c r="J23" s="17" t="s">
        <v>424</v>
      </c>
      <c r="K23" s="18" t="s">
        <v>467</v>
      </c>
      <c r="L23" s="17" t="s">
        <v>73</v>
      </c>
      <c r="M23" s="17" t="s">
        <v>74</v>
      </c>
      <c r="N23" s="17" t="s">
        <v>424</v>
      </c>
      <c r="O23" s="17" t="s">
        <v>428</v>
      </c>
      <c r="P23" s="17" t="s">
        <v>451</v>
      </c>
      <c r="Q23" s="17" t="s">
        <v>19</v>
      </c>
      <c r="R23" s="17" t="s">
        <v>102</v>
      </c>
      <c r="S23" s="17" t="s">
        <v>429</v>
      </c>
      <c r="T23" s="17" t="s">
        <v>428</v>
      </c>
      <c r="U23" s="18" t="s">
        <v>448</v>
      </c>
      <c r="V23" s="18" t="s">
        <v>447</v>
      </c>
      <c r="W23" s="18" t="s">
        <v>424</v>
      </c>
      <c r="X23" s="17" t="s">
        <v>20</v>
      </c>
      <c r="Y23" s="17" t="s">
        <v>20</v>
      </c>
      <c r="Z23" s="17" t="s">
        <v>424</v>
      </c>
      <c r="AA23" s="17" t="s">
        <v>424</v>
      </c>
      <c r="AB23" s="18" t="s">
        <v>424</v>
      </c>
      <c r="AC23" s="17">
        <v>1</v>
      </c>
    </row>
    <row r="24" spans="1:29" ht="24" customHeight="1">
      <c r="A24" s="20" t="s">
        <v>424</v>
      </c>
      <c r="B24" s="17" t="s">
        <v>43</v>
      </c>
      <c r="C24" s="17" t="s">
        <v>83</v>
      </c>
      <c r="D24" s="17" t="s">
        <v>85</v>
      </c>
      <c r="E24" s="17" t="s">
        <v>21</v>
      </c>
      <c r="F24" s="17" t="s">
        <v>26</v>
      </c>
      <c r="G24" s="17" t="s">
        <v>469</v>
      </c>
      <c r="H24" s="17" t="s">
        <v>469</v>
      </c>
      <c r="I24" s="17" t="s">
        <v>468</v>
      </c>
      <c r="J24" s="17" t="s">
        <v>424</v>
      </c>
      <c r="K24" s="18" t="s">
        <v>467</v>
      </c>
      <c r="L24" s="17" t="s">
        <v>73</v>
      </c>
      <c r="M24" s="17" t="s">
        <v>74</v>
      </c>
      <c r="N24" s="17" t="s">
        <v>424</v>
      </c>
      <c r="O24" s="17" t="s">
        <v>428</v>
      </c>
      <c r="P24" s="17" t="s">
        <v>430</v>
      </c>
      <c r="Q24" s="17" t="s">
        <v>19</v>
      </c>
      <c r="R24" s="17" t="s">
        <v>102</v>
      </c>
      <c r="S24" s="17" t="s">
        <v>429</v>
      </c>
      <c r="T24" s="17" t="s">
        <v>428</v>
      </c>
      <c r="U24" s="18" t="s">
        <v>448</v>
      </c>
      <c r="V24" s="18" t="s">
        <v>439</v>
      </c>
      <c r="W24" s="18" t="s">
        <v>424</v>
      </c>
      <c r="X24" s="17" t="s">
        <v>20</v>
      </c>
      <c r="Y24" s="17" t="s">
        <v>20</v>
      </c>
      <c r="Z24" s="17" t="s">
        <v>424</v>
      </c>
      <c r="AA24" s="17" t="s">
        <v>424</v>
      </c>
      <c r="AB24" s="18" t="s">
        <v>424</v>
      </c>
      <c r="AC24" s="17">
        <v>1</v>
      </c>
    </row>
    <row r="25" spans="1:29" ht="24" customHeight="1">
      <c r="A25" s="20" t="s">
        <v>424</v>
      </c>
      <c r="B25" s="17" t="s">
        <v>44</v>
      </c>
      <c r="C25" s="17" t="s">
        <v>72</v>
      </c>
      <c r="D25" s="17" t="s">
        <v>87</v>
      </c>
      <c r="E25" s="17" t="s">
        <v>21</v>
      </c>
      <c r="F25" s="17" t="s">
        <v>18</v>
      </c>
      <c r="G25" s="17" t="s">
        <v>474</v>
      </c>
      <c r="H25" s="17" t="s">
        <v>474</v>
      </c>
      <c r="I25" s="17" t="s">
        <v>473</v>
      </c>
      <c r="J25" s="17" t="s">
        <v>424</v>
      </c>
      <c r="K25" s="18" t="s">
        <v>442</v>
      </c>
      <c r="L25" s="17" t="s">
        <v>73</v>
      </c>
      <c r="M25" s="17" t="s">
        <v>74</v>
      </c>
      <c r="N25" s="17" t="s">
        <v>84</v>
      </c>
      <c r="O25" s="17" t="s">
        <v>428</v>
      </c>
      <c r="P25" s="17" t="s">
        <v>451</v>
      </c>
      <c r="Q25" s="17" t="s">
        <v>19</v>
      </c>
      <c r="R25" s="17" t="s">
        <v>104</v>
      </c>
      <c r="S25" s="17" t="s">
        <v>33</v>
      </c>
      <c r="T25" s="17" t="s">
        <v>428</v>
      </c>
      <c r="U25" s="18" t="s">
        <v>440</v>
      </c>
      <c r="V25" s="18" t="s">
        <v>426</v>
      </c>
      <c r="W25" s="18" t="s">
        <v>424</v>
      </c>
      <c r="X25" s="17" t="s">
        <v>424</v>
      </c>
      <c r="Y25" s="17" t="s">
        <v>20</v>
      </c>
      <c r="Z25" s="17" t="s">
        <v>424</v>
      </c>
      <c r="AA25" s="17" t="s">
        <v>424</v>
      </c>
      <c r="AB25" s="18" t="s">
        <v>424</v>
      </c>
      <c r="AC25" s="17">
        <v>1</v>
      </c>
    </row>
    <row r="26" spans="1:29" ht="24" customHeight="1">
      <c r="A26" s="20" t="s">
        <v>424</v>
      </c>
      <c r="B26" s="17" t="s">
        <v>45</v>
      </c>
      <c r="C26" s="17" t="s">
        <v>88</v>
      </c>
      <c r="D26" s="17" t="s">
        <v>72</v>
      </c>
      <c r="E26" s="17" t="s">
        <v>21</v>
      </c>
      <c r="F26" s="17" t="s">
        <v>26</v>
      </c>
      <c r="G26" s="17" t="s">
        <v>459</v>
      </c>
      <c r="H26" s="17" t="s">
        <v>459</v>
      </c>
      <c r="I26" s="17" t="s">
        <v>891</v>
      </c>
      <c r="J26" s="17" t="s">
        <v>432</v>
      </c>
      <c r="K26" s="18" t="s">
        <v>890</v>
      </c>
      <c r="L26" s="17" t="s">
        <v>81</v>
      </c>
      <c r="M26" s="17" t="s">
        <v>81</v>
      </c>
      <c r="N26" s="17" t="s">
        <v>424</v>
      </c>
      <c r="O26" s="17" t="s">
        <v>428</v>
      </c>
      <c r="P26" s="17" t="s">
        <v>483</v>
      </c>
      <c r="Q26" s="17" t="s">
        <v>81</v>
      </c>
      <c r="R26" s="17" t="s">
        <v>102</v>
      </c>
      <c r="S26" s="17" t="s">
        <v>482</v>
      </c>
      <c r="T26" s="17" t="s">
        <v>428</v>
      </c>
      <c r="U26" s="18" t="s">
        <v>481</v>
      </c>
      <c r="V26" s="18" t="s">
        <v>426</v>
      </c>
      <c r="W26" s="18" t="s">
        <v>424</v>
      </c>
      <c r="X26" s="17" t="s">
        <v>424</v>
      </c>
      <c r="Y26" s="17" t="s">
        <v>424</v>
      </c>
      <c r="Z26" s="17" t="s">
        <v>424</v>
      </c>
      <c r="AA26" s="17" t="s">
        <v>424</v>
      </c>
      <c r="AB26" s="18" t="s">
        <v>82</v>
      </c>
      <c r="AC26" s="17">
        <v>1</v>
      </c>
    </row>
    <row r="27" spans="1:29" ht="24" customHeight="1">
      <c r="A27" s="20" t="s">
        <v>424</v>
      </c>
      <c r="B27" s="17" t="s">
        <v>46</v>
      </c>
      <c r="C27" s="17" t="s">
        <v>72</v>
      </c>
      <c r="D27" s="17" t="s">
        <v>89</v>
      </c>
      <c r="E27" s="17" t="s">
        <v>21</v>
      </c>
      <c r="F27" s="17" t="s">
        <v>18</v>
      </c>
      <c r="G27" s="17" t="s">
        <v>474</v>
      </c>
      <c r="H27" s="17" t="s">
        <v>474</v>
      </c>
      <c r="I27" s="17" t="s">
        <v>473</v>
      </c>
      <c r="J27" s="17" t="s">
        <v>424</v>
      </c>
      <c r="K27" s="18" t="s">
        <v>442</v>
      </c>
      <c r="L27" s="17" t="s">
        <v>73</v>
      </c>
      <c r="M27" s="17" t="s">
        <v>74</v>
      </c>
      <c r="N27" s="17" t="s">
        <v>84</v>
      </c>
      <c r="O27" s="17" t="s">
        <v>428</v>
      </c>
      <c r="P27" s="17" t="s">
        <v>451</v>
      </c>
      <c r="Q27" s="17" t="s">
        <v>19</v>
      </c>
      <c r="R27" s="17" t="s">
        <v>104</v>
      </c>
      <c r="S27" s="17" t="s">
        <v>33</v>
      </c>
      <c r="T27" s="17" t="s">
        <v>428</v>
      </c>
      <c r="U27" s="18" t="s">
        <v>440</v>
      </c>
      <c r="V27" s="18" t="s">
        <v>439</v>
      </c>
      <c r="W27" s="18" t="s">
        <v>424</v>
      </c>
      <c r="X27" s="17" t="s">
        <v>424</v>
      </c>
      <c r="Y27" s="17" t="s">
        <v>20</v>
      </c>
      <c r="Z27" s="17" t="s">
        <v>424</v>
      </c>
      <c r="AA27" s="17" t="s">
        <v>424</v>
      </c>
      <c r="AB27" s="18" t="s">
        <v>424</v>
      </c>
      <c r="AC27" s="17">
        <v>1</v>
      </c>
    </row>
    <row r="28" spans="1:29" ht="24" customHeight="1">
      <c r="A28" s="20" t="s">
        <v>424</v>
      </c>
      <c r="B28" s="17" t="s">
        <v>47</v>
      </c>
      <c r="C28" s="17" t="s">
        <v>90</v>
      </c>
      <c r="D28" s="17" t="s">
        <v>89</v>
      </c>
      <c r="E28" s="17" t="s">
        <v>21</v>
      </c>
      <c r="F28" s="17" t="s">
        <v>18</v>
      </c>
      <c r="G28" s="17" t="s">
        <v>469</v>
      </c>
      <c r="H28" s="17" t="s">
        <v>469</v>
      </c>
      <c r="I28" s="17" t="s">
        <v>468</v>
      </c>
      <c r="J28" s="17" t="s">
        <v>424</v>
      </c>
      <c r="K28" s="18" t="s">
        <v>467</v>
      </c>
      <c r="L28" s="17" t="s">
        <v>73</v>
      </c>
      <c r="M28" s="17" t="s">
        <v>74</v>
      </c>
      <c r="N28" s="17" t="s">
        <v>424</v>
      </c>
      <c r="O28" s="17" t="s">
        <v>428</v>
      </c>
      <c r="P28" s="17" t="s">
        <v>430</v>
      </c>
      <c r="Q28" s="17" t="s">
        <v>19</v>
      </c>
      <c r="R28" s="17" t="s">
        <v>102</v>
      </c>
      <c r="S28" s="17" t="s">
        <v>429</v>
      </c>
      <c r="T28" s="17" t="s">
        <v>428</v>
      </c>
      <c r="U28" s="18" t="s">
        <v>448</v>
      </c>
      <c r="V28" s="18" t="s">
        <v>439</v>
      </c>
      <c r="W28" s="18" t="s">
        <v>424</v>
      </c>
      <c r="X28" s="17" t="s">
        <v>20</v>
      </c>
      <c r="Y28" s="17" t="s">
        <v>20</v>
      </c>
      <c r="Z28" s="17" t="s">
        <v>424</v>
      </c>
      <c r="AA28" s="17" t="s">
        <v>424</v>
      </c>
      <c r="AB28" s="18" t="s">
        <v>424</v>
      </c>
      <c r="AC28" s="17">
        <v>1</v>
      </c>
    </row>
    <row r="29" spans="1:29" ht="24" customHeight="1">
      <c r="A29" s="20" t="s">
        <v>424</v>
      </c>
      <c r="B29" s="17" t="s">
        <v>48</v>
      </c>
      <c r="C29" s="17" t="s">
        <v>91</v>
      </c>
      <c r="D29" s="17" t="s">
        <v>89</v>
      </c>
      <c r="E29" s="17" t="s">
        <v>21</v>
      </c>
      <c r="F29" s="17" t="s">
        <v>18</v>
      </c>
      <c r="G29" s="17" t="s">
        <v>469</v>
      </c>
      <c r="H29" s="17" t="s">
        <v>469</v>
      </c>
      <c r="I29" s="17" t="s">
        <v>468</v>
      </c>
      <c r="J29" s="17" t="s">
        <v>424</v>
      </c>
      <c r="K29" s="18" t="s">
        <v>467</v>
      </c>
      <c r="L29" s="17" t="s">
        <v>73</v>
      </c>
      <c r="M29" s="17" t="s">
        <v>74</v>
      </c>
      <c r="N29" s="17" t="s">
        <v>424</v>
      </c>
      <c r="O29" s="17" t="s">
        <v>428</v>
      </c>
      <c r="P29" s="17" t="s">
        <v>451</v>
      </c>
      <c r="Q29" s="17" t="s">
        <v>19</v>
      </c>
      <c r="R29" s="17" t="s">
        <v>102</v>
      </c>
      <c r="S29" s="17" t="s">
        <v>429</v>
      </c>
      <c r="T29" s="17" t="s">
        <v>428</v>
      </c>
      <c r="U29" s="18" t="s">
        <v>448</v>
      </c>
      <c r="V29" s="18" t="s">
        <v>447</v>
      </c>
      <c r="W29" s="18" t="s">
        <v>424</v>
      </c>
      <c r="X29" s="17" t="s">
        <v>20</v>
      </c>
      <c r="Y29" s="17" t="s">
        <v>20</v>
      </c>
      <c r="Z29" s="17" t="s">
        <v>424</v>
      </c>
      <c r="AA29" s="17" t="s">
        <v>424</v>
      </c>
      <c r="AB29" s="18" t="s">
        <v>424</v>
      </c>
      <c r="AC29" s="17">
        <v>1</v>
      </c>
    </row>
    <row r="30" spans="1:29" ht="24" customHeight="1">
      <c r="A30" s="20" t="s">
        <v>424</v>
      </c>
      <c r="B30" s="17" t="s">
        <v>49</v>
      </c>
      <c r="C30" s="17" t="s">
        <v>72</v>
      </c>
      <c r="D30" s="17" t="s">
        <v>92</v>
      </c>
      <c r="E30" s="17" t="s">
        <v>21</v>
      </c>
      <c r="F30" s="17" t="s">
        <v>26</v>
      </c>
      <c r="G30" s="17" t="s">
        <v>506</v>
      </c>
      <c r="H30" s="17" t="s">
        <v>506</v>
      </c>
      <c r="I30" s="17" t="s">
        <v>486</v>
      </c>
      <c r="J30" s="17" t="s">
        <v>424</v>
      </c>
      <c r="K30" s="18" t="s">
        <v>442</v>
      </c>
      <c r="L30" s="17" t="s">
        <v>19</v>
      </c>
      <c r="M30" s="17" t="s">
        <v>19</v>
      </c>
      <c r="N30" s="17" t="s">
        <v>75</v>
      </c>
      <c r="O30" s="17" t="s">
        <v>428</v>
      </c>
      <c r="P30" s="17" t="s">
        <v>430</v>
      </c>
      <c r="Q30" s="17" t="s">
        <v>19</v>
      </c>
      <c r="R30" s="17" t="s">
        <v>103</v>
      </c>
      <c r="S30" s="17" t="s">
        <v>441</v>
      </c>
      <c r="T30" s="17" t="s">
        <v>428</v>
      </c>
      <c r="U30" s="18" t="s">
        <v>440</v>
      </c>
      <c r="V30" s="18" t="s">
        <v>426</v>
      </c>
      <c r="W30" s="18" t="s">
        <v>424</v>
      </c>
      <c r="X30" s="17" t="s">
        <v>424</v>
      </c>
      <c r="Y30" s="17" t="s">
        <v>20</v>
      </c>
      <c r="Z30" s="17" t="s">
        <v>424</v>
      </c>
      <c r="AA30" s="17" t="s">
        <v>424</v>
      </c>
      <c r="AB30" s="18" t="s">
        <v>424</v>
      </c>
      <c r="AC30" s="17">
        <v>1</v>
      </c>
    </row>
    <row r="31" spans="1:29" ht="24" customHeight="1">
      <c r="A31" s="20" t="s">
        <v>424</v>
      </c>
      <c r="B31" s="17" t="s">
        <v>50</v>
      </c>
      <c r="C31" s="17" t="s">
        <v>92</v>
      </c>
      <c r="D31" s="17" t="s">
        <v>93</v>
      </c>
      <c r="E31" s="17" t="s">
        <v>21</v>
      </c>
      <c r="F31" s="17" t="s">
        <v>26</v>
      </c>
      <c r="G31" s="17" t="s">
        <v>894</v>
      </c>
      <c r="H31" s="17" t="s">
        <v>894</v>
      </c>
      <c r="I31" s="17" t="s">
        <v>893</v>
      </c>
      <c r="J31" s="17" t="s">
        <v>424</v>
      </c>
      <c r="K31" s="18" t="s">
        <v>892</v>
      </c>
      <c r="L31" s="17" t="s">
        <v>73</v>
      </c>
      <c r="M31" s="17" t="s">
        <v>74</v>
      </c>
      <c r="N31" s="17" t="s">
        <v>424</v>
      </c>
      <c r="O31" s="17" t="s">
        <v>428</v>
      </c>
      <c r="P31" s="17" t="s">
        <v>430</v>
      </c>
      <c r="Q31" s="17" t="s">
        <v>73</v>
      </c>
      <c r="R31" s="17" t="s">
        <v>102</v>
      </c>
      <c r="S31" s="17" t="s">
        <v>94</v>
      </c>
      <c r="T31" s="17" t="s">
        <v>428</v>
      </c>
      <c r="U31" s="18" t="s">
        <v>547</v>
      </c>
      <c r="V31" s="18" t="s">
        <v>426</v>
      </c>
      <c r="W31" s="18" t="s">
        <v>424</v>
      </c>
      <c r="X31" s="17" t="s">
        <v>424</v>
      </c>
      <c r="Y31" s="17" t="s">
        <v>424</v>
      </c>
      <c r="Z31" s="17" t="s">
        <v>424</v>
      </c>
      <c r="AA31" s="17" t="s">
        <v>424</v>
      </c>
      <c r="AB31" s="18" t="s">
        <v>95</v>
      </c>
      <c r="AC31" s="17">
        <v>1</v>
      </c>
    </row>
    <row r="32" spans="1:29" ht="24" customHeight="1">
      <c r="A32" s="20" t="s">
        <v>424</v>
      </c>
      <c r="B32" s="17" t="s">
        <v>51</v>
      </c>
      <c r="C32" s="17" t="s">
        <v>93</v>
      </c>
      <c r="D32" s="17" t="s">
        <v>72</v>
      </c>
      <c r="E32" s="17" t="s">
        <v>21</v>
      </c>
      <c r="F32" s="17" t="s">
        <v>26</v>
      </c>
      <c r="G32" s="17" t="s">
        <v>459</v>
      </c>
      <c r="H32" s="17" t="s">
        <v>459</v>
      </c>
      <c r="I32" s="17" t="s">
        <v>891</v>
      </c>
      <c r="J32" s="17" t="s">
        <v>432</v>
      </c>
      <c r="K32" s="18" t="s">
        <v>890</v>
      </c>
      <c r="L32" s="17" t="s">
        <v>81</v>
      </c>
      <c r="M32" s="17" t="s">
        <v>81</v>
      </c>
      <c r="N32" s="17" t="s">
        <v>424</v>
      </c>
      <c r="O32" s="17" t="s">
        <v>428</v>
      </c>
      <c r="P32" s="17" t="s">
        <v>483</v>
      </c>
      <c r="Q32" s="17" t="s">
        <v>81</v>
      </c>
      <c r="R32" s="17" t="s">
        <v>103</v>
      </c>
      <c r="S32" s="17" t="s">
        <v>482</v>
      </c>
      <c r="T32" s="17" t="s">
        <v>428</v>
      </c>
      <c r="U32" s="18" t="s">
        <v>481</v>
      </c>
      <c r="V32" s="18" t="s">
        <v>426</v>
      </c>
      <c r="W32" s="18" t="s">
        <v>424</v>
      </c>
      <c r="X32" s="17" t="s">
        <v>424</v>
      </c>
      <c r="Y32" s="17" t="s">
        <v>424</v>
      </c>
      <c r="Z32" s="17" t="s">
        <v>424</v>
      </c>
      <c r="AA32" s="17" t="s">
        <v>424</v>
      </c>
      <c r="AB32" s="18" t="s">
        <v>82</v>
      </c>
      <c r="AC32" s="17">
        <v>1</v>
      </c>
    </row>
    <row r="33" spans="1:29" ht="24" customHeight="1">
      <c r="A33" s="20" t="s">
        <v>424</v>
      </c>
      <c r="B33" s="17" t="s">
        <v>52</v>
      </c>
      <c r="C33" s="17" t="s">
        <v>88</v>
      </c>
      <c r="D33" s="17" t="s">
        <v>72</v>
      </c>
      <c r="E33" s="17" t="s">
        <v>21</v>
      </c>
      <c r="F33" s="17" t="s">
        <v>26</v>
      </c>
      <c r="G33" s="17" t="s">
        <v>459</v>
      </c>
      <c r="H33" s="17" t="s">
        <v>459</v>
      </c>
      <c r="I33" s="17" t="s">
        <v>891</v>
      </c>
      <c r="J33" s="17" t="s">
        <v>432</v>
      </c>
      <c r="K33" s="18" t="s">
        <v>890</v>
      </c>
      <c r="L33" s="17" t="s">
        <v>81</v>
      </c>
      <c r="M33" s="17" t="s">
        <v>81</v>
      </c>
      <c r="N33" s="17" t="s">
        <v>424</v>
      </c>
      <c r="O33" s="17" t="s">
        <v>428</v>
      </c>
      <c r="P33" s="17" t="s">
        <v>483</v>
      </c>
      <c r="Q33" s="17" t="s">
        <v>81</v>
      </c>
      <c r="R33" s="17" t="s">
        <v>102</v>
      </c>
      <c r="S33" s="17" t="s">
        <v>482</v>
      </c>
      <c r="T33" s="17" t="s">
        <v>428</v>
      </c>
      <c r="U33" s="18" t="s">
        <v>481</v>
      </c>
      <c r="V33" s="18" t="s">
        <v>426</v>
      </c>
      <c r="W33" s="18" t="s">
        <v>424</v>
      </c>
      <c r="X33" s="17" t="s">
        <v>424</v>
      </c>
      <c r="Y33" s="17" t="s">
        <v>424</v>
      </c>
      <c r="Z33" s="17" t="s">
        <v>424</v>
      </c>
      <c r="AA33" s="17" t="s">
        <v>424</v>
      </c>
      <c r="AB33" s="18" t="s">
        <v>82</v>
      </c>
      <c r="AC33" s="17">
        <v>1</v>
      </c>
    </row>
    <row r="34" spans="1:29" ht="24" customHeight="1">
      <c r="A34" s="20" t="s">
        <v>424</v>
      </c>
      <c r="B34" s="17" t="s">
        <v>53</v>
      </c>
      <c r="C34" s="17" t="s">
        <v>72</v>
      </c>
      <c r="D34" s="17" t="s">
        <v>99</v>
      </c>
      <c r="E34" s="17" t="s">
        <v>21</v>
      </c>
      <c r="F34" s="17" t="s">
        <v>26</v>
      </c>
      <c r="G34" s="17" t="s">
        <v>506</v>
      </c>
      <c r="H34" s="17" t="s">
        <v>506</v>
      </c>
      <c r="I34" s="17" t="s">
        <v>486</v>
      </c>
      <c r="J34" s="17" t="s">
        <v>424</v>
      </c>
      <c r="K34" s="18" t="s">
        <v>879</v>
      </c>
      <c r="L34" s="17" t="s">
        <v>19</v>
      </c>
      <c r="M34" s="17" t="s">
        <v>19</v>
      </c>
      <c r="N34" s="17" t="s">
        <v>424</v>
      </c>
      <c r="O34" s="17" t="s">
        <v>428</v>
      </c>
      <c r="P34" s="17" t="s">
        <v>430</v>
      </c>
      <c r="Q34" s="17" t="s">
        <v>19</v>
      </c>
      <c r="R34" s="17" t="s">
        <v>102</v>
      </c>
      <c r="S34" s="17" t="s">
        <v>429</v>
      </c>
      <c r="T34" s="17" t="s">
        <v>428</v>
      </c>
      <c r="U34" s="18" t="s">
        <v>440</v>
      </c>
      <c r="V34" s="18" t="s">
        <v>426</v>
      </c>
      <c r="W34" s="18" t="s">
        <v>424</v>
      </c>
      <c r="X34" s="17" t="s">
        <v>424</v>
      </c>
      <c r="Y34" s="17" t="s">
        <v>20</v>
      </c>
      <c r="Z34" s="17" t="s">
        <v>424</v>
      </c>
      <c r="AA34" s="17" t="s">
        <v>424</v>
      </c>
      <c r="AB34" s="18" t="s">
        <v>424</v>
      </c>
      <c r="AC34" s="17">
        <v>1</v>
      </c>
    </row>
    <row r="35" spans="1:29" ht="24" customHeight="1">
      <c r="A35" s="20" t="s">
        <v>424</v>
      </c>
      <c r="B35" s="17" t="s">
        <v>54</v>
      </c>
      <c r="C35" s="17" t="s">
        <v>72</v>
      </c>
      <c r="D35" s="17" t="s">
        <v>100</v>
      </c>
      <c r="E35" s="17" t="s">
        <v>21</v>
      </c>
      <c r="F35" s="17" t="s">
        <v>26</v>
      </c>
      <c r="G35" s="17" t="s">
        <v>506</v>
      </c>
      <c r="H35" s="17" t="s">
        <v>506</v>
      </c>
      <c r="I35" s="17" t="s">
        <v>486</v>
      </c>
      <c r="J35" s="17" t="s">
        <v>424</v>
      </c>
      <c r="K35" s="18" t="s">
        <v>879</v>
      </c>
      <c r="L35" s="17" t="s">
        <v>19</v>
      </c>
      <c r="M35" s="17" t="s">
        <v>19</v>
      </c>
      <c r="N35" s="17" t="s">
        <v>424</v>
      </c>
      <c r="O35" s="17" t="s">
        <v>428</v>
      </c>
      <c r="P35" s="17" t="s">
        <v>430</v>
      </c>
      <c r="Q35" s="17" t="s">
        <v>19</v>
      </c>
      <c r="R35" s="17" t="s">
        <v>102</v>
      </c>
      <c r="S35" s="17" t="s">
        <v>429</v>
      </c>
      <c r="T35" s="17" t="s">
        <v>428</v>
      </c>
      <c r="U35" s="18" t="s">
        <v>440</v>
      </c>
      <c r="V35" s="18" t="s">
        <v>426</v>
      </c>
      <c r="W35" s="18" t="s">
        <v>424</v>
      </c>
      <c r="X35" s="17" t="s">
        <v>424</v>
      </c>
      <c r="Y35" s="17" t="s">
        <v>20</v>
      </c>
      <c r="Z35" s="17" t="s">
        <v>424</v>
      </c>
      <c r="AA35" s="17" t="s">
        <v>424</v>
      </c>
      <c r="AB35" s="18" t="s">
        <v>424</v>
      </c>
      <c r="AC35" s="17">
        <v>1</v>
      </c>
    </row>
    <row r="36" spans="1:29" ht="24" customHeight="1">
      <c r="A36" s="20" t="s">
        <v>424</v>
      </c>
      <c r="B36" s="17" t="s">
        <v>55</v>
      </c>
      <c r="C36" s="17" t="s">
        <v>98</v>
      </c>
      <c r="D36" s="17" t="s">
        <v>72</v>
      </c>
      <c r="E36" s="17" t="s">
        <v>21</v>
      </c>
      <c r="F36" s="17" t="s">
        <v>26</v>
      </c>
      <c r="G36" s="17" t="s">
        <v>459</v>
      </c>
      <c r="H36" s="17" t="s">
        <v>459</v>
      </c>
      <c r="I36" s="17" t="s">
        <v>891</v>
      </c>
      <c r="J36" s="17" t="s">
        <v>432</v>
      </c>
      <c r="K36" s="18" t="s">
        <v>890</v>
      </c>
      <c r="L36" s="17" t="s">
        <v>81</v>
      </c>
      <c r="M36" s="17" t="s">
        <v>81</v>
      </c>
      <c r="N36" s="17" t="s">
        <v>424</v>
      </c>
      <c r="O36" s="17" t="s">
        <v>428</v>
      </c>
      <c r="P36" s="17" t="s">
        <v>483</v>
      </c>
      <c r="Q36" s="17" t="s">
        <v>81</v>
      </c>
      <c r="R36" s="17" t="s">
        <v>102</v>
      </c>
      <c r="S36" s="17" t="s">
        <v>482</v>
      </c>
      <c r="T36" s="17" t="s">
        <v>428</v>
      </c>
      <c r="U36" s="18" t="s">
        <v>481</v>
      </c>
      <c r="V36" s="18" t="s">
        <v>426</v>
      </c>
      <c r="W36" s="18" t="s">
        <v>424</v>
      </c>
      <c r="X36" s="17" t="s">
        <v>424</v>
      </c>
      <c r="Y36" s="17" t="s">
        <v>424</v>
      </c>
      <c r="Z36" s="17" t="s">
        <v>424</v>
      </c>
      <c r="AA36" s="17" t="s">
        <v>424</v>
      </c>
      <c r="AB36" s="18" t="s">
        <v>82</v>
      </c>
      <c r="AC36" s="17">
        <v>1</v>
      </c>
    </row>
    <row r="37" spans="1:29" ht="24" customHeight="1">
      <c r="A37" s="20" t="s">
        <v>424</v>
      </c>
      <c r="B37" s="17" t="s">
        <v>56</v>
      </c>
      <c r="C37" s="17" t="s">
        <v>72</v>
      </c>
      <c r="D37" s="17" t="s">
        <v>101</v>
      </c>
      <c r="E37" s="17" t="s">
        <v>21</v>
      </c>
      <c r="F37" s="17" t="s">
        <v>18</v>
      </c>
      <c r="G37" s="17" t="s">
        <v>530</v>
      </c>
      <c r="H37" s="17" t="s">
        <v>530</v>
      </c>
      <c r="I37" s="17" t="s">
        <v>459</v>
      </c>
      <c r="J37" s="17" t="s">
        <v>432</v>
      </c>
      <c r="K37" s="18" t="s">
        <v>452</v>
      </c>
      <c r="L37" s="17" t="s">
        <v>19</v>
      </c>
      <c r="M37" s="17" t="s">
        <v>19</v>
      </c>
      <c r="N37" s="17" t="s">
        <v>78</v>
      </c>
      <c r="O37" s="17" t="s">
        <v>428</v>
      </c>
      <c r="P37" s="17" t="s">
        <v>430</v>
      </c>
      <c r="Q37" s="17" t="s">
        <v>19</v>
      </c>
      <c r="R37" s="17" t="s">
        <v>103</v>
      </c>
      <c r="S37" s="17" t="s">
        <v>441</v>
      </c>
      <c r="T37" s="17" t="s">
        <v>428</v>
      </c>
      <c r="U37" s="18" t="s">
        <v>440</v>
      </c>
      <c r="V37" s="18" t="s">
        <v>426</v>
      </c>
      <c r="W37" s="18" t="s">
        <v>889</v>
      </c>
      <c r="X37" s="17" t="s">
        <v>424</v>
      </c>
      <c r="Y37" s="17" t="s">
        <v>20</v>
      </c>
      <c r="Z37" s="17" t="s">
        <v>424</v>
      </c>
      <c r="AA37" s="17" t="s">
        <v>424</v>
      </c>
      <c r="AB37" s="18" t="s">
        <v>424</v>
      </c>
      <c r="AC37" s="17">
        <v>1</v>
      </c>
    </row>
    <row r="38" spans="1:29" ht="24" customHeight="1">
      <c r="A38" s="20" t="s">
        <v>424</v>
      </c>
      <c r="B38" s="17" t="s">
        <v>57</v>
      </c>
      <c r="C38" s="17" t="s">
        <v>72</v>
      </c>
      <c r="D38" s="17" t="s">
        <v>96</v>
      </c>
      <c r="E38" s="17" t="s">
        <v>21</v>
      </c>
      <c r="F38" s="17" t="s">
        <v>18</v>
      </c>
      <c r="G38" s="17" t="s">
        <v>888</v>
      </c>
      <c r="H38" s="17" t="s">
        <v>888</v>
      </c>
      <c r="I38" s="17" t="s">
        <v>459</v>
      </c>
      <c r="J38" s="17" t="s">
        <v>432</v>
      </c>
      <c r="K38" s="18" t="s">
        <v>496</v>
      </c>
      <c r="L38" s="17" t="s">
        <v>456</v>
      </c>
      <c r="M38" s="17" t="s">
        <v>456</v>
      </c>
      <c r="N38" s="17" t="s">
        <v>106</v>
      </c>
      <c r="O38" s="17" t="s">
        <v>428</v>
      </c>
      <c r="P38" s="17" t="s">
        <v>451</v>
      </c>
      <c r="Q38" s="17" t="s">
        <v>456</v>
      </c>
      <c r="R38" s="17" t="s">
        <v>883</v>
      </c>
      <c r="S38" s="17" t="s">
        <v>456</v>
      </c>
      <c r="T38" s="17" t="s">
        <v>428</v>
      </c>
      <c r="U38" s="18" t="s">
        <v>440</v>
      </c>
      <c r="V38" s="18" t="s">
        <v>426</v>
      </c>
      <c r="W38" s="18" t="s">
        <v>887</v>
      </c>
      <c r="X38" s="17" t="s">
        <v>424</v>
      </c>
      <c r="Y38" s="17" t="s">
        <v>20</v>
      </c>
      <c r="Z38" s="17" t="s">
        <v>20</v>
      </c>
      <c r="AA38" s="17" t="s">
        <v>20</v>
      </c>
      <c r="AB38" s="18" t="s">
        <v>669</v>
      </c>
      <c r="AC38" s="17">
        <v>1</v>
      </c>
    </row>
    <row r="39" spans="1:29" ht="24" customHeight="1">
      <c r="A39" s="20" t="s">
        <v>424</v>
      </c>
      <c r="B39" s="17" t="s">
        <v>58</v>
      </c>
      <c r="C39" s="17" t="s">
        <v>105</v>
      </c>
      <c r="D39" s="17" t="s">
        <v>96</v>
      </c>
      <c r="E39" s="17" t="s">
        <v>21</v>
      </c>
      <c r="F39" s="17" t="s">
        <v>26</v>
      </c>
      <c r="G39" s="17" t="s">
        <v>453</v>
      </c>
      <c r="H39" s="17" t="s">
        <v>453</v>
      </c>
      <c r="I39" s="17" t="s">
        <v>433</v>
      </c>
      <c r="J39" s="17" t="s">
        <v>432</v>
      </c>
      <c r="K39" s="18" t="s">
        <v>496</v>
      </c>
      <c r="L39" s="17" t="s">
        <v>456</v>
      </c>
      <c r="M39" s="17" t="s">
        <v>456</v>
      </c>
      <c r="N39" s="17" t="s">
        <v>106</v>
      </c>
      <c r="O39" s="17" t="s">
        <v>428</v>
      </c>
      <c r="P39" s="17" t="s">
        <v>451</v>
      </c>
      <c r="Q39" s="17" t="s">
        <v>456</v>
      </c>
      <c r="R39" s="17" t="s">
        <v>104</v>
      </c>
      <c r="S39" s="17" t="s">
        <v>456</v>
      </c>
      <c r="T39" s="17" t="s">
        <v>428</v>
      </c>
      <c r="U39" s="18" t="s">
        <v>440</v>
      </c>
      <c r="V39" s="18" t="s">
        <v>426</v>
      </c>
      <c r="W39" s="18" t="s">
        <v>79</v>
      </c>
      <c r="X39" s="17" t="s">
        <v>424</v>
      </c>
      <c r="Y39" s="17" t="s">
        <v>20</v>
      </c>
      <c r="Z39" s="17" t="s">
        <v>20</v>
      </c>
      <c r="AA39" s="17" t="s">
        <v>20</v>
      </c>
      <c r="AB39" s="18" t="s">
        <v>97</v>
      </c>
      <c r="AC39" s="17">
        <v>1</v>
      </c>
    </row>
    <row r="40" spans="1:29" ht="24" customHeight="1">
      <c r="A40" s="20" t="s">
        <v>424</v>
      </c>
      <c r="B40" s="17" t="s">
        <v>59</v>
      </c>
      <c r="C40" s="17" t="s">
        <v>107</v>
      </c>
      <c r="D40" s="17" t="s">
        <v>105</v>
      </c>
      <c r="E40" s="17" t="s">
        <v>21</v>
      </c>
      <c r="F40" s="17" t="s">
        <v>26</v>
      </c>
      <c r="G40" s="17" t="s">
        <v>453</v>
      </c>
      <c r="H40" s="17" t="s">
        <v>453</v>
      </c>
      <c r="I40" s="17" t="s">
        <v>433</v>
      </c>
      <c r="J40" s="17" t="s">
        <v>432</v>
      </c>
      <c r="K40" s="18" t="s">
        <v>496</v>
      </c>
      <c r="L40" s="17" t="s">
        <v>456</v>
      </c>
      <c r="M40" s="17" t="s">
        <v>456</v>
      </c>
      <c r="N40" s="17" t="s">
        <v>106</v>
      </c>
      <c r="O40" s="17" t="s">
        <v>428</v>
      </c>
      <c r="P40" s="17" t="s">
        <v>451</v>
      </c>
      <c r="Q40" s="17" t="s">
        <v>456</v>
      </c>
      <c r="R40" s="17" t="s">
        <v>104</v>
      </c>
      <c r="S40" s="17" t="s">
        <v>456</v>
      </c>
      <c r="T40" s="17" t="s">
        <v>428</v>
      </c>
      <c r="U40" s="18" t="s">
        <v>440</v>
      </c>
      <c r="V40" s="18" t="s">
        <v>426</v>
      </c>
      <c r="W40" s="18" t="s">
        <v>877</v>
      </c>
      <c r="X40" s="17" t="s">
        <v>424</v>
      </c>
      <c r="Y40" s="17" t="s">
        <v>20</v>
      </c>
      <c r="Z40" s="17" t="s">
        <v>20</v>
      </c>
      <c r="AA40" s="17" t="s">
        <v>20</v>
      </c>
      <c r="AB40" s="18" t="s">
        <v>97</v>
      </c>
      <c r="AC40" s="17">
        <v>1</v>
      </c>
    </row>
    <row r="41" spans="1:29" ht="24" customHeight="1">
      <c r="A41" s="20" t="s">
        <v>424</v>
      </c>
      <c r="B41" s="17" t="s">
        <v>60</v>
      </c>
      <c r="C41" s="17" t="s">
        <v>108</v>
      </c>
      <c r="D41" s="17" t="s">
        <v>96</v>
      </c>
      <c r="E41" s="17" t="s">
        <v>21</v>
      </c>
      <c r="F41" s="17" t="s">
        <v>26</v>
      </c>
      <c r="G41" s="17" t="s">
        <v>453</v>
      </c>
      <c r="H41" s="17" t="s">
        <v>453</v>
      </c>
      <c r="I41" s="17" t="s">
        <v>433</v>
      </c>
      <c r="J41" s="17" t="s">
        <v>432</v>
      </c>
      <c r="K41" s="18" t="s">
        <v>452</v>
      </c>
      <c r="L41" s="17" t="s">
        <v>19</v>
      </c>
      <c r="M41" s="17" t="s">
        <v>19</v>
      </c>
      <c r="N41" s="17" t="s">
        <v>106</v>
      </c>
      <c r="O41" s="17" t="s">
        <v>428</v>
      </c>
      <c r="P41" s="17" t="s">
        <v>430</v>
      </c>
      <c r="Q41" s="17" t="s">
        <v>19</v>
      </c>
      <c r="R41" s="17" t="s">
        <v>102</v>
      </c>
      <c r="S41" s="17" t="s">
        <v>429</v>
      </c>
      <c r="T41" s="17" t="s">
        <v>428</v>
      </c>
      <c r="U41" s="18" t="s">
        <v>440</v>
      </c>
      <c r="V41" s="18" t="s">
        <v>426</v>
      </c>
      <c r="W41" s="18" t="s">
        <v>877</v>
      </c>
      <c r="X41" s="17" t="s">
        <v>424</v>
      </c>
      <c r="Y41" s="17" t="s">
        <v>424</v>
      </c>
      <c r="Z41" s="17" t="s">
        <v>424</v>
      </c>
      <c r="AA41" s="17" t="s">
        <v>424</v>
      </c>
      <c r="AB41" s="18" t="s">
        <v>424</v>
      </c>
      <c r="AC41" s="17">
        <v>1</v>
      </c>
    </row>
    <row r="42" spans="1:29" ht="24" customHeight="1">
      <c r="A42" s="20" t="s">
        <v>424</v>
      </c>
      <c r="B42" s="17" t="s">
        <v>61</v>
      </c>
      <c r="C42" s="17" t="s">
        <v>96</v>
      </c>
      <c r="D42" s="17" t="s">
        <v>878</v>
      </c>
      <c r="E42" s="17" t="s">
        <v>21</v>
      </c>
      <c r="F42" s="17" t="s">
        <v>26</v>
      </c>
      <c r="G42" s="17" t="s">
        <v>886</v>
      </c>
      <c r="H42" s="17" t="s">
        <v>886</v>
      </c>
      <c r="I42" s="17" t="s">
        <v>885</v>
      </c>
      <c r="J42" s="17" t="s">
        <v>432</v>
      </c>
      <c r="K42" s="18" t="s">
        <v>884</v>
      </c>
      <c r="L42" s="17" t="s">
        <v>456</v>
      </c>
      <c r="M42" s="17" t="s">
        <v>456</v>
      </c>
      <c r="N42" s="17" t="s">
        <v>424</v>
      </c>
      <c r="O42" s="17" t="s">
        <v>428</v>
      </c>
      <c r="P42" s="17" t="s">
        <v>451</v>
      </c>
      <c r="Q42" s="17" t="s">
        <v>456</v>
      </c>
      <c r="R42" s="17" t="s">
        <v>883</v>
      </c>
      <c r="S42" s="17" t="s">
        <v>456</v>
      </c>
      <c r="T42" s="17" t="s">
        <v>428</v>
      </c>
      <c r="U42" s="18" t="s">
        <v>440</v>
      </c>
      <c r="V42" s="18" t="s">
        <v>426</v>
      </c>
      <c r="W42" s="18" t="s">
        <v>882</v>
      </c>
      <c r="X42" s="17" t="s">
        <v>424</v>
      </c>
      <c r="Y42" s="17" t="s">
        <v>20</v>
      </c>
      <c r="Z42" s="17" t="s">
        <v>20</v>
      </c>
      <c r="AA42" s="17" t="s">
        <v>20</v>
      </c>
      <c r="AB42" s="18" t="s">
        <v>97</v>
      </c>
      <c r="AC42" s="17">
        <v>1</v>
      </c>
    </row>
    <row r="43" spans="1:29" ht="24" customHeight="1">
      <c r="A43" s="20" t="s">
        <v>424</v>
      </c>
      <c r="B43" s="17" t="s">
        <v>62</v>
      </c>
      <c r="C43" s="17" t="s">
        <v>96</v>
      </c>
      <c r="D43" s="17" t="s">
        <v>109</v>
      </c>
      <c r="E43" s="17" t="s">
        <v>21</v>
      </c>
      <c r="F43" s="17" t="s">
        <v>18</v>
      </c>
      <c r="G43" s="17" t="s">
        <v>506</v>
      </c>
      <c r="H43" s="17" t="s">
        <v>506</v>
      </c>
      <c r="I43" s="17" t="s">
        <v>486</v>
      </c>
      <c r="J43" s="17" t="s">
        <v>424</v>
      </c>
      <c r="K43" s="18" t="s">
        <v>442</v>
      </c>
      <c r="L43" s="17" t="s">
        <v>19</v>
      </c>
      <c r="M43" s="17" t="s">
        <v>19</v>
      </c>
      <c r="N43" s="17" t="s">
        <v>75</v>
      </c>
      <c r="O43" s="17" t="s">
        <v>428</v>
      </c>
      <c r="P43" s="17" t="s">
        <v>430</v>
      </c>
      <c r="Q43" s="17" t="s">
        <v>19</v>
      </c>
      <c r="R43" s="17" t="s">
        <v>102</v>
      </c>
      <c r="S43" s="17" t="s">
        <v>429</v>
      </c>
      <c r="T43" s="17" t="s">
        <v>428</v>
      </c>
      <c r="U43" s="18" t="s">
        <v>427</v>
      </c>
      <c r="V43" s="18" t="s">
        <v>426</v>
      </c>
      <c r="W43" s="18" t="s">
        <v>881</v>
      </c>
      <c r="X43" s="17" t="s">
        <v>424</v>
      </c>
      <c r="Y43" s="17" t="s">
        <v>20</v>
      </c>
      <c r="Z43" s="17" t="s">
        <v>424</v>
      </c>
      <c r="AA43" s="17" t="s">
        <v>424</v>
      </c>
      <c r="AB43" s="18" t="s">
        <v>424</v>
      </c>
      <c r="AC43" s="17">
        <v>1</v>
      </c>
    </row>
    <row r="44" spans="1:29" ht="24" customHeight="1">
      <c r="A44" s="20" t="s">
        <v>424</v>
      </c>
      <c r="B44" s="17" t="s">
        <v>63</v>
      </c>
      <c r="C44" s="17" t="s">
        <v>111</v>
      </c>
      <c r="D44" s="17" t="s">
        <v>110</v>
      </c>
      <c r="E44" s="17" t="s">
        <v>21</v>
      </c>
      <c r="F44" s="17" t="s">
        <v>18</v>
      </c>
      <c r="G44" s="17" t="s">
        <v>502</v>
      </c>
      <c r="H44" s="17" t="s">
        <v>502</v>
      </c>
      <c r="I44" s="17" t="s">
        <v>501</v>
      </c>
      <c r="J44" s="17" t="s">
        <v>424</v>
      </c>
      <c r="K44" s="18" t="s">
        <v>467</v>
      </c>
      <c r="L44" s="17" t="s">
        <v>73</v>
      </c>
      <c r="M44" s="17" t="s">
        <v>74</v>
      </c>
      <c r="N44" s="17" t="s">
        <v>424</v>
      </c>
      <c r="O44" s="17" t="s">
        <v>428</v>
      </c>
      <c r="P44" s="17" t="s">
        <v>430</v>
      </c>
      <c r="Q44" s="17" t="s">
        <v>19</v>
      </c>
      <c r="R44" s="17" t="s">
        <v>102</v>
      </c>
      <c r="S44" s="17" t="s">
        <v>429</v>
      </c>
      <c r="T44" s="17" t="s">
        <v>428</v>
      </c>
      <c r="U44" s="18" t="s">
        <v>837</v>
      </c>
      <c r="V44" s="18" t="s">
        <v>426</v>
      </c>
      <c r="W44" s="18" t="s">
        <v>424</v>
      </c>
      <c r="X44" s="17" t="s">
        <v>424</v>
      </c>
      <c r="Y44" s="17" t="s">
        <v>20</v>
      </c>
      <c r="Z44" s="17" t="s">
        <v>424</v>
      </c>
      <c r="AA44" s="17" t="s">
        <v>424</v>
      </c>
      <c r="AB44" s="18" t="s">
        <v>424</v>
      </c>
      <c r="AC44" s="17">
        <v>1</v>
      </c>
    </row>
    <row r="45" spans="1:29" ht="24" customHeight="1">
      <c r="A45" s="20" t="s">
        <v>424</v>
      </c>
      <c r="B45" s="17" t="s">
        <v>64</v>
      </c>
      <c r="C45" s="17" t="s">
        <v>112</v>
      </c>
      <c r="D45" s="17" t="s">
        <v>110</v>
      </c>
      <c r="E45" s="17" t="s">
        <v>21</v>
      </c>
      <c r="F45" s="17" t="s">
        <v>18</v>
      </c>
      <c r="G45" s="17" t="s">
        <v>502</v>
      </c>
      <c r="H45" s="17" t="s">
        <v>502</v>
      </c>
      <c r="I45" s="17" t="s">
        <v>501</v>
      </c>
      <c r="J45" s="17" t="s">
        <v>424</v>
      </c>
      <c r="K45" s="18" t="s">
        <v>467</v>
      </c>
      <c r="L45" s="17" t="s">
        <v>73</v>
      </c>
      <c r="M45" s="17" t="s">
        <v>74</v>
      </c>
      <c r="N45" s="17" t="s">
        <v>424</v>
      </c>
      <c r="O45" s="17" t="s">
        <v>428</v>
      </c>
      <c r="P45" s="17" t="s">
        <v>430</v>
      </c>
      <c r="Q45" s="17" t="s">
        <v>19</v>
      </c>
      <c r="R45" s="17" t="s">
        <v>102</v>
      </c>
      <c r="S45" s="17" t="s">
        <v>429</v>
      </c>
      <c r="T45" s="17" t="s">
        <v>428</v>
      </c>
      <c r="U45" s="18" t="s">
        <v>448</v>
      </c>
      <c r="V45" s="18" t="s">
        <v>439</v>
      </c>
      <c r="W45" s="18" t="s">
        <v>424</v>
      </c>
      <c r="X45" s="17" t="s">
        <v>424</v>
      </c>
      <c r="Y45" s="17" t="s">
        <v>20</v>
      </c>
      <c r="Z45" s="17" t="s">
        <v>424</v>
      </c>
      <c r="AA45" s="17" t="s">
        <v>424</v>
      </c>
      <c r="AB45" s="18" t="s">
        <v>424</v>
      </c>
      <c r="AC45" s="17">
        <v>1</v>
      </c>
    </row>
    <row r="46" spans="1:29" ht="24" customHeight="1">
      <c r="A46" s="20" t="s">
        <v>424</v>
      </c>
      <c r="B46" s="17" t="s">
        <v>65</v>
      </c>
      <c r="C46" s="17" t="s">
        <v>113</v>
      </c>
      <c r="D46" s="17" t="s">
        <v>110</v>
      </c>
      <c r="E46" s="17" t="s">
        <v>21</v>
      </c>
      <c r="F46" s="17" t="s">
        <v>26</v>
      </c>
      <c r="G46" s="17" t="s">
        <v>469</v>
      </c>
      <c r="H46" s="17" t="s">
        <v>469</v>
      </c>
      <c r="I46" s="17" t="s">
        <v>468</v>
      </c>
      <c r="J46" s="17" t="s">
        <v>424</v>
      </c>
      <c r="K46" s="18" t="s">
        <v>467</v>
      </c>
      <c r="L46" s="17" t="s">
        <v>73</v>
      </c>
      <c r="M46" s="17" t="s">
        <v>74</v>
      </c>
      <c r="N46" s="17" t="s">
        <v>424</v>
      </c>
      <c r="O46" s="17" t="s">
        <v>428</v>
      </c>
      <c r="P46" s="17" t="s">
        <v>451</v>
      </c>
      <c r="Q46" s="17" t="s">
        <v>19</v>
      </c>
      <c r="R46" s="17" t="s">
        <v>102</v>
      </c>
      <c r="S46" s="17" t="s">
        <v>429</v>
      </c>
      <c r="T46" s="17" t="s">
        <v>428</v>
      </c>
      <c r="U46" s="18" t="s">
        <v>448</v>
      </c>
      <c r="V46" s="18" t="s">
        <v>439</v>
      </c>
      <c r="W46" s="18" t="s">
        <v>424</v>
      </c>
      <c r="X46" s="17" t="s">
        <v>424</v>
      </c>
      <c r="Y46" s="17" t="s">
        <v>20</v>
      </c>
      <c r="Z46" s="17" t="s">
        <v>424</v>
      </c>
      <c r="AA46" s="17" t="s">
        <v>424</v>
      </c>
      <c r="AB46" s="18" t="s">
        <v>424</v>
      </c>
      <c r="AC46" s="17">
        <v>1</v>
      </c>
    </row>
    <row r="47" spans="1:29" ht="24" customHeight="1">
      <c r="A47" s="20" t="s">
        <v>424</v>
      </c>
      <c r="B47" s="17" t="s">
        <v>66</v>
      </c>
      <c r="C47" s="17" t="s">
        <v>113</v>
      </c>
      <c r="D47" s="17" t="s">
        <v>114</v>
      </c>
      <c r="E47" s="17" t="s">
        <v>21</v>
      </c>
      <c r="F47" s="17" t="s">
        <v>18</v>
      </c>
      <c r="G47" s="17" t="s">
        <v>469</v>
      </c>
      <c r="H47" s="17" t="s">
        <v>469</v>
      </c>
      <c r="I47" s="17" t="s">
        <v>468</v>
      </c>
      <c r="J47" s="17" t="s">
        <v>424</v>
      </c>
      <c r="K47" s="18" t="s">
        <v>467</v>
      </c>
      <c r="L47" s="17" t="s">
        <v>73</v>
      </c>
      <c r="M47" s="17" t="s">
        <v>74</v>
      </c>
      <c r="N47" s="17" t="s">
        <v>424</v>
      </c>
      <c r="O47" s="17" t="s">
        <v>428</v>
      </c>
      <c r="P47" s="17" t="s">
        <v>451</v>
      </c>
      <c r="Q47" s="17" t="s">
        <v>19</v>
      </c>
      <c r="R47" s="17" t="s">
        <v>102</v>
      </c>
      <c r="S47" s="17" t="s">
        <v>429</v>
      </c>
      <c r="T47" s="17" t="s">
        <v>428</v>
      </c>
      <c r="U47" s="18" t="s">
        <v>448</v>
      </c>
      <c r="V47" s="18" t="s">
        <v>447</v>
      </c>
      <c r="W47" s="18" t="s">
        <v>424</v>
      </c>
      <c r="X47" s="17" t="s">
        <v>424</v>
      </c>
      <c r="Y47" s="17" t="s">
        <v>20</v>
      </c>
      <c r="Z47" s="17" t="s">
        <v>424</v>
      </c>
      <c r="AA47" s="17" t="s">
        <v>424</v>
      </c>
      <c r="AB47" s="18" t="s">
        <v>424</v>
      </c>
      <c r="AC47" s="17">
        <v>1</v>
      </c>
    </row>
    <row r="48" spans="1:29" ht="24" customHeight="1">
      <c r="A48" s="20" t="s">
        <v>424</v>
      </c>
      <c r="B48" s="17" t="s">
        <v>67</v>
      </c>
      <c r="C48" s="17" t="s">
        <v>115</v>
      </c>
      <c r="D48" s="17" t="s">
        <v>110</v>
      </c>
      <c r="E48" s="17" t="s">
        <v>21</v>
      </c>
      <c r="F48" s="17" t="s">
        <v>26</v>
      </c>
      <c r="G48" s="17" t="s">
        <v>469</v>
      </c>
      <c r="H48" s="17" t="s">
        <v>469</v>
      </c>
      <c r="I48" s="17" t="s">
        <v>468</v>
      </c>
      <c r="J48" s="17" t="s">
        <v>424</v>
      </c>
      <c r="K48" s="18" t="s">
        <v>467</v>
      </c>
      <c r="L48" s="17" t="s">
        <v>73</v>
      </c>
      <c r="M48" s="17" t="s">
        <v>74</v>
      </c>
      <c r="N48" s="17" t="s">
        <v>424</v>
      </c>
      <c r="O48" s="17" t="s">
        <v>428</v>
      </c>
      <c r="P48" s="17" t="s">
        <v>451</v>
      </c>
      <c r="Q48" s="17" t="s">
        <v>19</v>
      </c>
      <c r="R48" s="17" t="s">
        <v>102</v>
      </c>
      <c r="S48" s="17" t="s">
        <v>429</v>
      </c>
      <c r="T48" s="17" t="s">
        <v>428</v>
      </c>
      <c r="U48" s="18" t="s">
        <v>448</v>
      </c>
      <c r="V48" s="18" t="s">
        <v>439</v>
      </c>
      <c r="W48" s="18" t="s">
        <v>424</v>
      </c>
      <c r="X48" s="17" t="s">
        <v>424</v>
      </c>
      <c r="Y48" s="17" t="s">
        <v>20</v>
      </c>
      <c r="Z48" s="17" t="s">
        <v>424</v>
      </c>
      <c r="AA48" s="17" t="s">
        <v>424</v>
      </c>
      <c r="AB48" s="18" t="s">
        <v>424</v>
      </c>
      <c r="AC48" s="17">
        <v>1</v>
      </c>
    </row>
    <row r="49" spans="1:29" ht="24" customHeight="1">
      <c r="A49" s="20" t="s">
        <v>424</v>
      </c>
      <c r="B49" s="17" t="s">
        <v>68</v>
      </c>
      <c r="C49" s="17" t="s">
        <v>115</v>
      </c>
      <c r="D49" s="17" t="s">
        <v>116</v>
      </c>
      <c r="E49" s="17" t="s">
        <v>21</v>
      </c>
      <c r="F49" s="17" t="s">
        <v>26</v>
      </c>
      <c r="G49" s="17" t="s">
        <v>469</v>
      </c>
      <c r="H49" s="17" t="s">
        <v>469</v>
      </c>
      <c r="I49" s="17" t="s">
        <v>468</v>
      </c>
      <c r="J49" s="17" t="s">
        <v>424</v>
      </c>
      <c r="K49" s="18" t="s">
        <v>467</v>
      </c>
      <c r="L49" s="17" t="s">
        <v>73</v>
      </c>
      <c r="M49" s="17" t="s">
        <v>74</v>
      </c>
      <c r="N49" s="17" t="s">
        <v>424</v>
      </c>
      <c r="O49" s="17" t="s">
        <v>428</v>
      </c>
      <c r="P49" s="17" t="s">
        <v>451</v>
      </c>
      <c r="Q49" s="17" t="s">
        <v>19</v>
      </c>
      <c r="R49" s="17" t="s">
        <v>102</v>
      </c>
      <c r="S49" s="17" t="s">
        <v>429</v>
      </c>
      <c r="T49" s="17" t="s">
        <v>428</v>
      </c>
      <c r="U49" s="18" t="s">
        <v>448</v>
      </c>
      <c r="V49" s="18" t="s">
        <v>447</v>
      </c>
      <c r="W49" s="18" t="s">
        <v>424</v>
      </c>
      <c r="X49" s="17" t="s">
        <v>424</v>
      </c>
      <c r="Y49" s="17" t="s">
        <v>20</v>
      </c>
      <c r="Z49" s="17" t="s">
        <v>424</v>
      </c>
      <c r="AA49" s="17" t="s">
        <v>424</v>
      </c>
      <c r="AB49" s="18" t="s">
        <v>424</v>
      </c>
      <c r="AC49" s="17">
        <v>1</v>
      </c>
    </row>
    <row r="50" spans="1:29" ht="24" customHeight="1">
      <c r="A50" s="20" t="s">
        <v>424</v>
      </c>
      <c r="B50" s="17" t="s">
        <v>69</v>
      </c>
      <c r="C50" s="17" t="s">
        <v>115</v>
      </c>
      <c r="D50" s="17" t="s">
        <v>117</v>
      </c>
      <c r="E50" s="17" t="s">
        <v>21</v>
      </c>
      <c r="F50" s="17" t="s">
        <v>18</v>
      </c>
      <c r="G50" s="17" t="s">
        <v>469</v>
      </c>
      <c r="H50" s="17" t="s">
        <v>469</v>
      </c>
      <c r="I50" s="17" t="s">
        <v>468</v>
      </c>
      <c r="J50" s="17" t="s">
        <v>424</v>
      </c>
      <c r="K50" s="18" t="s">
        <v>467</v>
      </c>
      <c r="L50" s="17" t="s">
        <v>73</v>
      </c>
      <c r="M50" s="17" t="s">
        <v>74</v>
      </c>
      <c r="N50" s="17" t="s">
        <v>424</v>
      </c>
      <c r="O50" s="17" t="s">
        <v>428</v>
      </c>
      <c r="P50" s="17" t="s">
        <v>451</v>
      </c>
      <c r="Q50" s="17" t="s">
        <v>19</v>
      </c>
      <c r="R50" s="17" t="s">
        <v>102</v>
      </c>
      <c r="S50" s="17" t="s">
        <v>429</v>
      </c>
      <c r="T50" s="17" t="s">
        <v>428</v>
      </c>
      <c r="U50" s="18" t="s">
        <v>448</v>
      </c>
      <c r="V50" s="18" t="s">
        <v>447</v>
      </c>
      <c r="W50" s="18" t="s">
        <v>424</v>
      </c>
      <c r="X50" s="17" t="s">
        <v>424</v>
      </c>
      <c r="Y50" s="17" t="s">
        <v>20</v>
      </c>
      <c r="Z50" s="17" t="s">
        <v>424</v>
      </c>
      <c r="AA50" s="17" t="s">
        <v>424</v>
      </c>
      <c r="AB50" s="18" t="s">
        <v>424</v>
      </c>
      <c r="AC50" s="17">
        <v>1</v>
      </c>
    </row>
    <row r="51" spans="1:29" ht="24" customHeight="1">
      <c r="A51" s="20" t="s">
        <v>424</v>
      </c>
      <c r="B51" s="17" t="s">
        <v>70</v>
      </c>
      <c r="C51" s="17" t="s">
        <v>118</v>
      </c>
      <c r="D51" s="17" t="s">
        <v>107</v>
      </c>
      <c r="E51" s="17" t="s">
        <v>21</v>
      </c>
      <c r="F51" s="17" t="s">
        <v>18</v>
      </c>
      <c r="G51" s="17" t="s">
        <v>474</v>
      </c>
      <c r="H51" s="17" t="s">
        <v>474</v>
      </c>
      <c r="I51" s="17" t="s">
        <v>473</v>
      </c>
      <c r="J51" s="17" t="s">
        <v>424</v>
      </c>
      <c r="K51" s="18" t="s">
        <v>442</v>
      </c>
      <c r="L51" s="17" t="s">
        <v>19</v>
      </c>
      <c r="M51" s="17" t="s">
        <v>19</v>
      </c>
      <c r="N51" s="17" t="s">
        <v>142</v>
      </c>
      <c r="O51" s="17" t="s">
        <v>428</v>
      </c>
      <c r="P51" s="17" t="s">
        <v>430</v>
      </c>
      <c r="Q51" s="17" t="s">
        <v>19</v>
      </c>
      <c r="R51" s="17" t="s">
        <v>104</v>
      </c>
      <c r="S51" s="17" t="s">
        <v>33</v>
      </c>
      <c r="T51" s="17" t="s">
        <v>428</v>
      </c>
      <c r="U51" s="18" t="s">
        <v>837</v>
      </c>
      <c r="V51" s="18" t="s">
        <v>426</v>
      </c>
      <c r="W51" s="18" t="s">
        <v>438</v>
      </c>
      <c r="X51" s="17" t="s">
        <v>424</v>
      </c>
      <c r="Y51" s="17" t="s">
        <v>20</v>
      </c>
      <c r="Z51" s="17" t="s">
        <v>424</v>
      </c>
      <c r="AA51" s="17" t="s">
        <v>424</v>
      </c>
      <c r="AB51" s="18" t="s">
        <v>424</v>
      </c>
      <c r="AC51" s="17">
        <v>1</v>
      </c>
    </row>
    <row r="52" spans="1:29" ht="24" customHeight="1">
      <c r="A52" s="20" t="s">
        <v>424</v>
      </c>
      <c r="B52" s="17" t="s">
        <v>119</v>
      </c>
      <c r="C52" s="17" t="s">
        <v>118</v>
      </c>
      <c r="D52" s="17" t="s">
        <v>140</v>
      </c>
      <c r="E52" s="17" t="s">
        <v>21</v>
      </c>
      <c r="F52" s="17" t="s">
        <v>18</v>
      </c>
      <c r="G52" s="17" t="s">
        <v>469</v>
      </c>
      <c r="H52" s="17" t="s">
        <v>469</v>
      </c>
      <c r="I52" s="17" t="s">
        <v>468</v>
      </c>
      <c r="J52" s="17" t="s">
        <v>424</v>
      </c>
      <c r="K52" s="18" t="s">
        <v>467</v>
      </c>
      <c r="L52" s="17" t="s">
        <v>73</v>
      </c>
      <c r="M52" s="17" t="s">
        <v>74</v>
      </c>
      <c r="N52" s="17" t="s">
        <v>424</v>
      </c>
      <c r="O52" s="17" t="s">
        <v>428</v>
      </c>
      <c r="P52" s="17" t="s">
        <v>451</v>
      </c>
      <c r="Q52" s="17" t="s">
        <v>19</v>
      </c>
      <c r="R52" s="17" t="s">
        <v>102</v>
      </c>
      <c r="S52" s="17" t="s">
        <v>429</v>
      </c>
      <c r="T52" s="17" t="s">
        <v>428</v>
      </c>
      <c r="U52" s="18" t="s">
        <v>448</v>
      </c>
      <c r="V52" s="18" t="s">
        <v>447</v>
      </c>
      <c r="W52" s="18" t="s">
        <v>424</v>
      </c>
      <c r="X52" s="17" t="s">
        <v>424</v>
      </c>
      <c r="Y52" s="17" t="s">
        <v>20</v>
      </c>
      <c r="Z52" s="17" t="s">
        <v>424</v>
      </c>
      <c r="AA52" s="17" t="s">
        <v>424</v>
      </c>
      <c r="AB52" s="18" t="s">
        <v>424</v>
      </c>
      <c r="AC52" s="17">
        <v>1</v>
      </c>
    </row>
    <row r="53" spans="1:29" ht="24" customHeight="1">
      <c r="A53" s="20" t="s">
        <v>424</v>
      </c>
      <c r="B53" s="17" t="s">
        <v>120</v>
      </c>
      <c r="C53" s="17" t="s">
        <v>141</v>
      </c>
      <c r="D53" s="17" t="s">
        <v>107</v>
      </c>
      <c r="E53" s="17" t="s">
        <v>21</v>
      </c>
      <c r="F53" s="17" t="s">
        <v>18</v>
      </c>
      <c r="G53" s="17" t="s">
        <v>444</v>
      </c>
      <c r="H53" s="17" t="s">
        <v>444</v>
      </c>
      <c r="I53" s="17" t="s">
        <v>443</v>
      </c>
      <c r="J53" s="17" t="s">
        <v>424</v>
      </c>
      <c r="K53" s="18" t="s">
        <v>442</v>
      </c>
      <c r="L53" s="17" t="s">
        <v>19</v>
      </c>
      <c r="M53" s="17" t="s">
        <v>19</v>
      </c>
      <c r="N53" s="17" t="s">
        <v>142</v>
      </c>
      <c r="O53" s="17" t="s">
        <v>428</v>
      </c>
      <c r="P53" s="17" t="s">
        <v>430</v>
      </c>
      <c r="Q53" s="17" t="s">
        <v>19</v>
      </c>
      <c r="R53" s="17" t="s">
        <v>104</v>
      </c>
      <c r="S53" s="17" t="s">
        <v>33</v>
      </c>
      <c r="T53" s="17" t="s">
        <v>428</v>
      </c>
      <c r="U53" s="18" t="s">
        <v>427</v>
      </c>
      <c r="V53" s="18" t="s">
        <v>426</v>
      </c>
      <c r="W53" s="18" t="s">
        <v>438</v>
      </c>
      <c r="X53" s="17" t="s">
        <v>424</v>
      </c>
      <c r="Y53" s="17" t="s">
        <v>20</v>
      </c>
      <c r="Z53" s="17" t="s">
        <v>424</v>
      </c>
      <c r="AA53" s="17" t="s">
        <v>424</v>
      </c>
      <c r="AB53" s="18" t="s">
        <v>424</v>
      </c>
      <c r="AC53" s="17">
        <v>1</v>
      </c>
    </row>
    <row r="54" spans="1:29" ht="24" customHeight="1">
      <c r="A54" s="20" t="s">
        <v>424</v>
      </c>
      <c r="B54" s="17" t="s">
        <v>121</v>
      </c>
      <c r="C54" s="17" t="s">
        <v>144</v>
      </c>
      <c r="D54" s="17" t="s">
        <v>143</v>
      </c>
      <c r="E54" s="17" t="s">
        <v>21</v>
      </c>
      <c r="F54" s="17" t="s">
        <v>26</v>
      </c>
      <c r="G54" s="17" t="s">
        <v>443</v>
      </c>
      <c r="H54" s="17" t="s">
        <v>443</v>
      </c>
      <c r="I54" s="17" t="s">
        <v>880</v>
      </c>
      <c r="J54" s="17" t="s">
        <v>424</v>
      </c>
      <c r="K54" s="18" t="s">
        <v>467</v>
      </c>
      <c r="L54" s="17" t="s">
        <v>19</v>
      </c>
      <c r="M54" s="17" t="s">
        <v>19</v>
      </c>
      <c r="N54" s="17" t="s">
        <v>424</v>
      </c>
      <c r="O54" s="17" t="s">
        <v>428</v>
      </c>
      <c r="P54" s="17" t="s">
        <v>451</v>
      </c>
      <c r="Q54" s="17" t="s">
        <v>19</v>
      </c>
      <c r="R54" s="17" t="s">
        <v>104</v>
      </c>
      <c r="S54" s="17" t="s">
        <v>33</v>
      </c>
      <c r="T54" s="17" t="s">
        <v>428</v>
      </c>
      <c r="U54" s="18" t="s">
        <v>427</v>
      </c>
      <c r="V54" s="18" t="s">
        <v>426</v>
      </c>
      <c r="W54" s="18" t="s">
        <v>438</v>
      </c>
      <c r="X54" s="17" t="s">
        <v>424</v>
      </c>
      <c r="Y54" s="17" t="s">
        <v>20</v>
      </c>
      <c r="Z54" s="17" t="s">
        <v>424</v>
      </c>
      <c r="AA54" s="17" t="s">
        <v>424</v>
      </c>
      <c r="AB54" s="18" t="s">
        <v>424</v>
      </c>
      <c r="AC54" s="17">
        <v>1</v>
      </c>
    </row>
    <row r="55" spans="1:29" ht="24" customHeight="1">
      <c r="A55" s="20" t="s">
        <v>424</v>
      </c>
      <c r="B55" s="17" t="s">
        <v>122</v>
      </c>
      <c r="C55" s="17" t="s">
        <v>143</v>
      </c>
      <c r="D55" s="17" t="s">
        <v>145</v>
      </c>
      <c r="E55" s="17" t="s">
        <v>21</v>
      </c>
      <c r="F55" s="17" t="s">
        <v>26</v>
      </c>
      <c r="G55" s="17" t="s">
        <v>469</v>
      </c>
      <c r="H55" s="17" t="s">
        <v>469</v>
      </c>
      <c r="I55" s="17" t="s">
        <v>468</v>
      </c>
      <c r="J55" s="17" t="s">
        <v>424</v>
      </c>
      <c r="K55" s="18" t="s">
        <v>467</v>
      </c>
      <c r="L55" s="17" t="s">
        <v>73</v>
      </c>
      <c r="M55" s="17" t="s">
        <v>74</v>
      </c>
      <c r="N55" s="17" t="s">
        <v>424</v>
      </c>
      <c r="O55" s="17" t="s">
        <v>428</v>
      </c>
      <c r="P55" s="17" t="s">
        <v>451</v>
      </c>
      <c r="Q55" s="17" t="s">
        <v>19</v>
      </c>
      <c r="R55" s="17" t="s">
        <v>102</v>
      </c>
      <c r="S55" s="17" t="s">
        <v>429</v>
      </c>
      <c r="T55" s="17" t="s">
        <v>428</v>
      </c>
      <c r="U55" s="18" t="s">
        <v>440</v>
      </c>
      <c r="V55" s="18" t="s">
        <v>426</v>
      </c>
      <c r="W55" s="18" t="s">
        <v>424</v>
      </c>
      <c r="X55" s="17" t="s">
        <v>424</v>
      </c>
      <c r="Y55" s="17" t="s">
        <v>20</v>
      </c>
      <c r="Z55" s="17" t="s">
        <v>424</v>
      </c>
      <c r="AA55" s="17" t="s">
        <v>424</v>
      </c>
      <c r="AB55" s="18" t="s">
        <v>424</v>
      </c>
      <c r="AC55" s="17">
        <v>1</v>
      </c>
    </row>
    <row r="56" spans="1:29" ht="24" customHeight="1">
      <c r="A56" s="20" t="s">
        <v>424</v>
      </c>
      <c r="B56" s="17" t="s">
        <v>123</v>
      </c>
      <c r="C56" s="17" t="s">
        <v>147</v>
      </c>
      <c r="D56" s="17" t="s">
        <v>146</v>
      </c>
      <c r="E56" s="17" t="s">
        <v>21</v>
      </c>
      <c r="F56" s="17" t="s">
        <v>26</v>
      </c>
      <c r="G56" s="17" t="s">
        <v>474</v>
      </c>
      <c r="H56" s="17" t="s">
        <v>474</v>
      </c>
      <c r="I56" s="17" t="s">
        <v>473</v>
      </c>
      <c r="J56" s="17" t="s">
        <v>424</v>
      </c>
      <c r="K56" s="18" t="s">
        <v>879</v>
      </c>
      <c r="L56" s="17" t="s">
        <v>19</v>
      </c>
      <c r="M56" s="17" t="s">
        <v>19</v>
      </c>
      <c r="N56" s="17" t="s">
        <v>424</v>
      </c>
      <c r="O56" s="17" t="s">
        <v>428</v>
      </c>
      <c r="P56" s="17" t="s">
        <v>451</v>
      </c>
      <c r="Q56" s="17" t="s">
        <v>19</v>
      </c>
      <c r="R56" s="17" t="s">
        <v>104</v>
      </c>
      <c r="S56" s="17" t="s">
        <v>33</v>
      </c>
      <c r="T56" s="17" t="s">
        <v>428</v>
      </c>
      <c r="U56" s="18" t="s">
        <v>448</v>
      </c>
      <c r="V56" s="18" t="s">
        <v>439</v>
      </c>
      <c r="W56" s="18" t="s">
        <v>424</v>
      </c>
      <c r="X56" s="17" t="s">
        <v>424</v>
      </c>
      <c r="Y56" s="17" t="s">
        <v>20</v>
      </c>
      <c r="Z56" s="17" t="s">
        <v>424</v>
      </c>
      <c r="AA56" s="17" t="s">
        <v>424</v>
      </c>
      <c r="AB56" s="18" t="s">
        <v>424</v>
      </c>
      <c r="AC56" s="17">
        <v>1</v>
      </c>
    </row>
    <row r="57" spans="1:29" ht="24" customHeight="1">
      <c r="A57" s="20" t="s">
        <v>424</v>
      </c>
      <c r="B57" s="17" t="s">
        <v>124</v>
      </c>
      <c r="C57" s="17" t="s">
        <v>147</v>
      </c>
      <c r="D57" s="17" t="s">
        <v>148</v>
      </c>
      <c r="E57" s="17" t="s">
        <v>21</v>
      </c>
      <c r="F57" s="17" t="s">
        <v>18</v>
      </c>
      <c r="G57" s="17" t="s">
        <v>474</v>
      </c>
      <c r="H57" s="17" t="s">
        <v>474</v>
      </c>
      <c r="I57" s="17" t="s">
        <v>473</v>
      </c>
      <c r="J57" s="17" t="s">
        <v>424</v>
      </c>
      <c r="K57" s="18" t="s">
        <v>879</v>
      </c>
      <c r="L57" s="17" t="s">
        <v>19</v>
      </c>
      <c r="M57" s="17" t="s">
        <v>19</v>
      </c>
      <c r="N57" s="17" t="s">
        <v>424</v>
      </c>
      <c r="O57" s="17" t="s">
        <v>428</v>
      </c>
      <c r="P57" s="17" t="s">
        <v>451</v>
      </c>
      <c r="Q57" s="17" t="s">
        <v>19</v>
      </c>
      <c r="R57" s="17" t="s">
        <v>104</v>
      </c>
      <c r="S57" s="17" t="s">
        <v>33</v>
      </c>
      <c r="T57" s="17" t="s">
        <v>428</v>
      </c>
      <c r="U57" s="18" t="s">
        <v>448</v>
      </c>
      <c r="V57" s="18" t="s">
        <v>439</v>
      </c>
      <c r="W57" s="18" t="s">
        <v>424</v>
      </c>
      <c r="X57" s="17" t="s">
        <v>424</v>
      </c>
      <c r="Y57" s="17" t="s">
        <v>20</v>
      </c>
      <c r="Z57" s="17" t="s">
        <v>424</v>
      </c>
      <c r="AA57" s="17" t="s">
        <v>424</v>
      </c>
      <c r="AB57" s="18" t="s">
        <v>424</v>
      </c>
      <c r="AC57" s="17">
        <v>1</v>
      </c>
    </row>
    <row r="58" spans="1:29" ht="24" customHeight="1">
      <c r="A58" s="20" t="s">
        <v>424</v>
      </c>
      <c r="B58" s="17" t="s">
        <v>125</v>
      </c>
      <c r="C58" s="17" t="s">
        <v>149</v>
      </c>
      <c r="D58" s="17" t="s">
        <v>147</v>
      </c>
      <c r="E58" s="17" t="s">
        <v>21</v>
      </c>
      <c r="F58" s="17" t="s">
        <v>26</v>
      </c>
      <c r="G58" s="17" t="s">
        <v>444</v>
      </c>
      <c r="H58" s="17" t="s">
        <v>444</v>
      </c>
      <c r="I58" s="17" t="s">
        <v>443</v>
      </c>
      <c r="J58" s="17" t="s">
        <v>424</v>
      </c>
      <c r="K58" s="18" t="s">
        <v>879</v>
      </c>
      <c r="L58" s="17" t="s">
        <v>19</v>
      </c>
      <c r="M58" s="17" t="s">
        <v>19</v>
      </c>
      <c r="N58" s="17" t="s">
        <v>424</v>
      </c>
      <c r="O58" s="17" t="s">
        <v>428</v>
      </c>
      <c r="P58" s="17" t="s">
        <v>451</v>
      </c>
      <c r="Q58" s="17" t="s">
        <v>19</v>
      </c>
      <c r="R58" s="17" t="s">
        <v>104</v>
      </c>
      <c r="S58" s="17" t="s">
        <v>33</v>
      </c>
      <c r="T58" s="17" t="s">
        <v>428</v>
      </c>
      <c r="U58" s="18" t="s">
        <v>448</v>
      </c>
      <c r="V58" s="18" t="s">
        <v>447</v>
      </c>
      <c r="W58" s="18" t="s">
        <v>424</v>
      </c>
      <c r="X58" s="17" t="s">
        <v>424</v>
      </c>
      <c r="Y58" s="17" t="s">
        <v>20</v>
      </c>
      <c r="Z58" s="17" t="s">
        <v>424</v>
      </c>
      <c r="AA58" s="17" t="s">
        <v>424</v>
      </c>
      <c r="AB58" s="18" t="s">
        <v>424</v>
      </c>
      <c r="AC58" s="17">
        <v>1</v>
      </c>
    </row>
    <row r="59" spans="1:29" ht="24" customHeight="1">
      <c r="A59" s="20" t="s">
        <v>424</v>
      </c>
      <c r="B59" s="17" t="s">
        <v>126</v>
      </c>
      <c r="C59" s="17" t="s">
        <v>146</v>
      </c>
      <c r="D59" s="17" t="s">
        <v>150</v>
      </c>
      <c r="E59" s="17" t="s">
        <v>21</v>
      </c>
      <c r="F59" s="17" t="s">
        <v>18</v>
      </c>
      <c r="G59" s="17" t="s">
        <v>469</v>
      </c>
      <c r="H59" s="17" t="s">
        <v>469</v>
      </c>
      <c r="I59" s="17" t="s">
        <v>468</v>
      </c>
      <c r="J59" s="17" t="s">
        <v>424</v>
      </c>
      <c r="K59" s="18" t="s">
        <v>467</v>
      </c>
      <c r="L59" s="17" t="s">
        <v>73</v>
      </c>
      <c r="M59" s="17" t="s">
        <v>74</v>
      </c>
      <c r="N59" s="17" t="s">
        <v>424</v>
      </c>
      <c r="O59" s="17" t="s">
        <v>428</v>
      </c>
      <c r="P59" s="17" t="s">
        <v>451</v>
      </c>
      <c r="Q59" s="17" t="s">
        <v>19</v>
      </c>
      <c r="R59" s="17" t="s">
        <v>102</v>
      </c>
      <c r="S59" s="17" t="s">
        <v>429</v>
      </c>
      <c r="T59" s="17" t="s">
        <v>428</v>
      </c>
      <c r="U59" s="18" t="s">
        <v>448</v>
      </c>
      <c r="V59" s="18" t="s">
        <v>447</v>
      </c>
      <c r="W59" s="18" t="s">
        <v>424</v>
      </c>
      <c r="X59" s="17" t="s">
        <v>424</v>
      </c>
      <c r="Y59" s="17" t="s">
        <v>20</v>
      </c>
      <c r="Z59" s="17" t="s">
        <v>424</v>
      </c>
      <c r="AA59" s="17" t="s">
        <v>424</v>
      </c>
      <c r="AB59" s="18" t="s">
        <v>424</v>
      </c>
      <c r="AC59" s="17">
        <v>1</v>
      </c>
    </row>
    <row r="60" spans="1:29" ht="24" customHeight="1">
      <c r="A60" s="20" t="s">
        <v>424</v>
      </c>
      <c r="B60" s="17" t="s">
        <v>127</v>
      </c>
      <c r="C60" s="17" t="s">
        <v>148</v>
      </c>
      <c r="D60" s="17" t="s">
        <v>151</v>
      </c>
      <c r="E60" s="17" t="s">
        <v>21</v>
      </c>
      <c r="F60" s="17" t="s">
        <v>26</v>
      </c>
      <c r="G60" s="17" t="s">
        <v>469</v>
      </c>
      <c r="H60" s="17" t="s">
        <v>469</v>
      </c>
      <c r="I60" s="17" t="s">
        <v>468</v>
      </c>
      <c r="J60" s="17" t="s">
        <v>424</v>
      </c>
      <c r="K60" s="18" t="s">
        <v>467</v>
      </c>
      <c r="L60" s="17" t="s">
        <v>73</v>
      </c>
      <c r="M60" s="17" t="s">
        <v>74</v>
      </c>
      <c r="N60" s="17" t="s">
        <v>424</v>
      </c>
      <c r="O60" s="17" t="s">
        <v>428</v>
      </c>
      <c r="P60" s="17" t="s">
        <v>451</v>
      </c>
      <c r="Q60" s="17" t="s">
        <v>19</v>
      </c>
      <c r="R60" s="17" t="s">
        <v>102</v>
      </c>
      <c r="S60" s="17" t="s">
        <v>429</v>
      </c>
      <c r="T60" s="17" t="s">
        <v>428</v>
      </c>
      <c r="U60" s="18" t="s">
        <v>448</v>
      </c>
      <c r="V60" s="18" t="s">
        <v>447</v>
      </c>
      <c r="W60" s="18" t="s">
        <v>424</v>
      </c>
      <c r="X60" s="17" t="s">
        <v>424</v>
      </c>
      <c r="Y60" s="17" t="s">
        <v>20</v>
      </c>
      <c r="Z60" s="17" t="s">
        <v>424</v>
      </c>
      <c r="AA60" s="17" t="s">
        <v>424</v>
      </c>
      <c r="AB60" s="18" t="s">
        <v>424</v>
      </c>
      <c r="AC60" s="17">
        <v>1</v>
      </c>
    </row>
    <row r="61" spans="1:29" ht="24" customHeight="1">
      <c r="A61" s="20" t="s">
        <v>424</v>
      </c>
      <c r="B61" s="17" t="s">
        <v>128</v>
      </c>
      <c r="C61" s="17" t="s">
        <v>151</v>
      </c>
      <c r="D61" s="17" t="s">
        <v>152</v>
      </c>
      <c r="E61" s="17" t="s">
        <v>21</v>
      </c>
      <c r="F61" s="17" t="s">
        <v>26</v>
      </c>
      <c r="G61" s="17" t="s">
        <v>469</v>
      </c>
      <c r="H61" s="17" t="s">
        <v>469</v>
      </c>
      <c r="I61" s="17" t="s">
        <v>468</v>
      </c>
      <c r="J61" s="17" t="s">
        <v>424</v>
      </c>
      <c r="K61" s="18" t="s">
        <v>467</v>
      </c>
      <c r="L61" s="17" t="s">
        <v>73</v>
      </c>
      <c r="M61" s="17" t="s">
        <v>74</v>
      </c>
      <c r="N61" s="17" t="s">
        <v>424</v>
      </c>
      <c r="O61" s="17" t="s">
        <v>428</v>
      </c>
      <c r="P61" s="17" t="s">
        <v>451</v>
      </c>
      <c r="Q61" s="17" t="s">
        <v>19</v>
      </c>
      <c r="R61" s="17" t="s">
        <v>102</v>
      </c>
      <c r="S61" s="17" t="s">
        <v>429</v>
      </c>
      <c r="T61" s="17" t="s">
        <v>428</v>
      </c>
      <c r="U61" s="18" t="s">
        <v>448</v>
      </c>
      <c r="V61" s="18" t="s">
        <v>447</v>
      </c>
      <c r="W61" s="18" t="s">
        <v>424</v>
      </c>
      <c r="X61" s="17" t="s">
        <v>424</v>
      </c>
      <c r="Y61" s="17" t="s">
        <v>20</v>
      </c>
      <c r="Z61" s="17" t="s">
        <v>424</v>
      </c>
      <c r="AA61" s="17" t="s">
        <v>424</v>
      </c>
      <c r="AB61" s="18" t="s">
        <v>424</v>
      </c>
      <c r="AC61" s="17">
        <v>1</v>
      </c>
    </row>
    <row r="62" spans="1:29" ht="24" customHeight="1">
      <c r="A62" s="20" t="s">
        <v>424</v>
      </c>
      <c r="B62" s="17" t="s">
        <v>129</v>
      </c>
      <c r="C62" s="17" t="s">
        <v>878</v>
      </c>
      <c r="D62" s="17" t="s">
        <v>149</v>
      </c>
      <c r="E62" s="17" t="s">
        <v>21</v>
      </c>
      <c r="F62" s="17" t="s">
        <v>26</v>
      </c>
      <c r="G62" s="17" t="s">
        <v>535</v>
      </c>
      <c r="H62" s="17" t="s">
        <v>535</v>
      </c>
      <c r="I62" s="17" t="s">
        <v>534</v>
      </c>
      <c r="J62" s="17" t="s">
        <v>424</v>
      </c>
      <c r="K62" s="18" t="s">
        <v>658</v>
      </c>
      <c r="L62" s="17" t="s">
        <v>73</v>
      </c>
      <c r="M62" s="17" t="s">
        <v>74</v>
      </c>
      <c r="N62" s="17" t="s">
        <v>424</v>
      </c>
      <c r="O62" s="17" t="s">
        <v>428</v>
      </c>
      <c r="P62" s="17" t="s">
        <v>451</v>
      </c>
      <c r="Q62" s="17" t="s">
        <v>73</v>
      </c>
      <c r="R62" s="17" t="s">
        <v>102</v>
      </c>
      <c r="S62" s="17" t="s">
        <v>94</v>
      </c>
      <c r="T62" s="17" t="s">
        <v>428</v>
      </c>
      <c r="U62" s="18" t="s">
        <v>547</v>
      </c>
      <c r="V62" s="18" t="s">
        <v>447</v>
      </c>
      <c r="W62" s="18" t="s">
        <v>424</v>
      </c>
      <c r="X62" s="17" t="s">
        <v>20</v>
      </c>
      <c r="Y62" s="17" t="s">
        <v>424</v>
      </c>
      <c r="Z62" s="17" t="s">
        <v>424</v>
      </c>
      <c r="AA62" s="17" t="s">
        <v>424</v>
      </c>
      <c r="AB62" s="18" t="s">
        <v>95</v>
      </c>
      <c r="AC62" s="17">
        <v>1</v>
      </c>
    </row>
    <row r="63" spans="1:29" ht="24" customHeight="1">
      <c r="A63" s="20" t="s">
        <v>424</v>
      </c>
      <c r="B63" s="17" t="s">
        <v>130</v>
      </c>
      <c r="C63" s="17" t="s">
        <v>107</v>
      </c>
      <c r="D63" s="17" t="s">
        <v>153</v>
      </c>
      <c r="E63" s="17" t="s">
        <v>21</v>
      </c>
      <c r="F63" s="17" t="s">
        <v>18</v>
      </c>
      <c r="G63" s="17" t="s">
        <v>453</v>
      </c>
      <c r="H63" s="17" t="s">
        <v>453</v>
      </c>
      <c r="I63" s="17" t="s">
        <v>433</v>
      </c>
      <c r="J63" s="17" t="s">
        <v>432</v>
      </c>
      <c r="K63" s="18" t="s">
        <v>496</v>
      </c>
      <c r="L63" s="17" t="s">
        <v>456</v>
      </c>
      <c r="M63" s="17" t="s">
        <v>456</v>
      </c>
      <c r="N63" s="17" t="s">
        <v>106</v>
      </c>
      <c r="O63" s="17" t="s">
        <v>428</v>
      </c>
      <c r="P63" s="17" t="s">
        <v>451</v>
      </c>
      <c r="Q63" s="17" t="s">
        <v>456</v>
      </c>
      <c r="R63" s="17" t="s">
        <v>104</v>
      </c>
      <c r="S63" s="17" t="s">
        <v>456</v>
      </c>
      <c r="T63" s="17" t="s">
        <v>428</v>
      </c>
      <c r="U63" s="18" t="s">
        <v>440</v>
      </c>
      <c r="V63" s="18" t="s">
        <v>426</v>
      </c>
      <c r="W63" s="18" t="s">
        <v>877</v>
      </c>
      <c r="X63" s="17" t="s">
        <v>424</v>
      </c>
      <c r="Y63" s="17" t="s">
        <v>20</v>
      </c>
      <c r="Z63" s="17" t="s">
        <v>20</v>
      </c>
      <c r="AA63" s="17" t="s">
        <v>20</v>
      </c>
      <c r="AB63" s="18" t="s">
        <v>97</v>
      </c>
      <c r="AC63" s="17">
        <v>1</v>
      </c>
    </row>
    <row r="64" spans="1:29" ht="24" customHeight="1">
      <c r="A64" s="20" t="s">
        <v>424</v>
      </c>
      <c r="B64" s="17" t="s">
        <v>131</v>
      </c>
      <c r="C64" s="17" t="s">
        <v>153</v>
      </c>
      <c r="D64" s="17" t="s">
        <v>154</v>
      </c>
      <c r="E64" s="17" t="s">
        <v>21</v>
      </c>
      <c r="F64" s="17" t="s">
        <v>18</v>
      </c>
      <c r="G64" s="17" t="s">
        <v>453</v>
      </c>
      <c r="H64" s="17" t="s">
        <v>453</v>
      </c>
      <c r="I64" s="17" t="s">
        <v>433</v>
      </c>
      <c r="J64" s="17" t="s">
        <v>432</v>
      </c>
      <c r="K64" s="18" t="s">
        <v>496</v>
      </c>
      <c r="L64" s="17" t="s">
        <v>456</v>
      </c>
      <c r="M64" s="17" t="s">
        <v>456</v>
      </c>
      <c r="N64" s="17" t="s">
        <v>106</v>
      </c>
      <c r="O64" s="17" t="s">
        <v>428</v>
      </c>
      <c r="P64" s="17" t="s">
        <v>451</v>
      </c>
      <c r="Q64" s="17" t="s">
        <v>456</v>
      </c>
      <c r="R64" s="17" t="s">
        <v>104</v>
      </c>
      <c r="S64" s="17" t="s">
        <v>456</v>
      </c>
      <c r="T64" s="17" t="s">
        <v>428</v>
      </c>
      <c r="U64" s="18" t="s">
        <v>440</v>
      </c>
      <c r="V64" s="18" t="s">
        <v>426</v>
      </c>
      <c r="W64" s="18" t="s">
        <v>79</v>
      </c>
      <c r="X64" s="17" t="s">
        <v>424</v>
      </c>
      <c r="Y64" s="17" t="s">
        <v>20</v>
      </c>
      <c r="Z64" s="17" t="s">
        <v>20</v>
      </c>
      <c r="AA64" s="17" t="s">
        <v>20</v>
      </c>
      <c r="AB64" s="18" t="s">
        <v>97</v>
      </c>
      <c r="AC64" s="17">
        <v>1</v>
      </c>
    </row>
    <row r="65" spans="1:29" ht="24" customHeight="1">
      <c r="A65" s="20" t="s">
        <v>424</v>
      </c>
      <c r="B65" s="17" t="s">
        <v>132</v>
      </c>
      <c r="C65" s="17" t="s">
        <v>876</v>
      </c>
      <c r="D65" s="17" t="s">
        <v>862</v>
      </c>
      <c r="E65" s="17" t="s">
        <v>21</v>
      </c>
      <c r="F65" s="17" t="s">
        <v>26</v>
      </c>
      <c r="G65" s="17" t="s">
        <v>875</v>
      </c>
      <c r="H65" s="17" t="s">
        <v>875</v>
      </c>
      <c r="I65" s="17" t="s">
        <v>459</v>
      </c>
      <c r="J65" s="17" t="s">
        <v>432</v>
      </c>
      <c r="K65" s="18" t="s">
        <v>452</v>
      </c>
      <c r="L65" s="17" t="s">
        <v>456</v>
      </c>
      <c r="M65" s="17" t="s">
        <v>456</v>
      </c>
      <c r="N65" s="17" t="s">
        <v>78</v>
      </c>
      <c r="O65" s="17" t="s">
        <v>428</v>
      </c>
      <c r="P65" s="17" t="s">
        <v>451</v>
      </c>
      <c r="Q65" s="17" t="s">
        <v>456</v>
      </c>
      <c r="R65" s="17" t="s">
        <v>874</v>
      </c>
      <c r="S65" s="17" t="s">
        <v>456</v>
      </c>
      <c r="T65" s="17" t="s">
        <v>428</v>
      </c>
      <c r="U65" s="18" t="s">
        <v>440</v>
      </c>
      <c r="V65" s="18" t="s">
        <v>426</v>
      </c>
      <c r="W65" s="18" t="s">
        <v>424</v>
      </c>
      <c r="X65" s="17" t="s">
        <v>424</v>
      </c>
      <c r="Y65" s="17" t="s">
        <v>20</v>
      </c>
      <c r="Z65" s="17" t="s">
        <v>424</v>
      </c>
      <c r="AA65" s="17" t="s">
        <v>424</v>
      </c>
      <c r="AB65" s="18" t="s">
        <v>873</v>
      </c>
      <c r="AC65" s="17">
        <v>1</v>
      </c>
    </row>
    <row r="66" spans="1:29" ht="24" customHeight="1">
      <c r="A66" s="20" t="s">
        <v>424</v>
      </c>
      <c r="B66" s="17" t="s">
        <v>133</v>
      </c>
      <c r="C66" s="17" t="s">
        <v>862</v>
      </c>
      <c r="D66" s="17" t="s">
        <v>872</v>
      </c>
      <c r="E66" s="17" t="s">
        <v>21</v>
      </c>
      <c r="F66" s="17" t="s">
        <v>18</v>
      </c>
      <c r="G66" s="17" t="s">
        <v>506</v>
      </c>
      <c r="H66" s="17" t="s">
        <v>506</v>
      </c>
      <c r="I66" s="17" t="s">
        <v>486</v>
      </c>
      <c r="J66" s="17" t="s">
        <v>424</v>
      </c>
      <c r="K66" s="18" t="s">
        <v>442</v>
      </c>
      <c r="L66" s="17" t="s">
        <v>19</v>
      </c>
      <c r="M66" s="17" t="s">
        <v>19</v>
      </c>
      <c r="N66" s="17" t="s">
        <v>75</v>
      </c>
      <c r="O66" s="17" t="s">
        <v>428</v>
      </c>
      <c r="P66" s="17" t="s">
        <v>430</v>
      </c>
      <c r="Q66" s="17" t="s">
        <v>19</v>
      </c>
      <c r="R66" s="17" t="s">
        <v>103</v>
      </c>
      <c r="S66" s="17" t="s">
        <v>441</v>
      </c>
      <c r="T66" s="17" t="s">
        <v>428</v>
      </c>
      <c r="U66" s="18" t="s">
        <v>440</v>
      </c>
      <c r="V66" s="18" t="s">
        <v>426</v>
      </c>
      <c r="W66" s="18" t="s">
        <v>424</v>
      </c>
      <c r="X66" s="17" t="s">
        <v>424</v>
      </c>
      <c r="Y66" s="17" t="s">
        <v>20</v>
      </c>
      <c r="Z66" s="17" t="s">
        <v>424</v>
      </c>
      <c r="AA66" s="17" t="s">
        <v>424</v>
      </c>
      <c r="AB66" s="18" t="s">
        <v>424</v>
      </c>
      <c r="AC66" s="17">
        <v>1</v>
      </c>
    </row>
    <row r="67" spans="1:29" ht="24" customHeight="1">
      <c r="A67" s="20" t="s">
        <v>424</v>
      </c>
      <c r="B67" s="17" t="s">
        <v>134</v>
      </c>
      <c r="C67" s="17" t="s">
        <v>862</v>
      </c>
      <c r="D67" s="17" t="s">
        <v>871</v>
      </c>
      <c r="E67" s="17" t="s">
        <v>21</v>
      </c>
      <c r="F67" s="17" t="s">
        <v>18</v>
      </c>
      <c r="G67" s="17" t="s">
        <v>506</v>
      </c>
      <c r="H67" s="17" t="s">
        <v>506</v>
      </c>
      <c r="I67" s="17" t="s">
        <v>486</v>
      </c>
      <c r="J67" s="17" t="s">
        <v>424</v>
      </c>
      <c r="K67" s="18" t="s">
        <v>442</v>
      </c>
      <c r="L67" s="17" t="s">
        <v>19</v>
      </c>
      <c r="M67" s="17" t="s">
        <v>19</v>
      </c>
      <c r="N67" s="17" t="s">
        <v>75</v>
      </c>
      <c r="O67" s="17" t="s">
        <v>428</v>
      </c>
      <c r="P67" s="17" t="s">
        <v>430</v>
      </c>
      <c r="Q67" s="17" t="s">
        <v>19</v>
      </c>
      <c r="R67" s="17" t="s">
        <v>103</v>
      </c>
      <c r="S67" s="17" t="s">
        <v>441</v>
      </c>
      <c r="T67" s="17" t="s">
        <v>428</v>
      </c>
      <c r="U67" s="18" t="s">
        <v>440</v>
      </c>
      <c r="V67" s="18" t="s">
        <v>426</v>
      </c>
      <c r="W67" s="18" t="s">
        <v>424</v>
      </c>
      <c r="X67" s="17" t="s">
        <v>424</v>
      </c>
      <c r="Y67" s="17" t="s">
        <v>20</v>
      </c>
      <c r="Z67" s="17" t="s">
        <v>424</v>
      </c>
      <c r="AA67" s="17" t="s">
        <v>424</v>
      </c>
      <c r="AB67" s="18" t="s">
        <v>424</v>
      </c>
      <c r="AC67" s="17">
        <v>1</v>
      </c>
    </row>
    <row r="68" spans="1:29" ht="24" customHeight="1">
      <c r="A68" s="20" t="s">
        <v>424</v>
      </c>
      <c r="B68" s="17" t="s">
        <v>135</v>
      </c>
      <c r="C68" s="17" t="s">
        <v>870</v>
      </c>
      <c r="D68" s="17" t="s">
        <v>862</v>
      </c>
      <c r="E68" s="17" t="s">
        <v>21</v>
      </c>
      <c r="F68" s="17" t="s">
        <v>26</v>
      </c>
      <c r="G68" s="17" t="s">
        <v>474</v>
      </c>
      <c r="H68" s="17" t="s">
        <v>474</v>
      </c>
      <c r="I68" s="17" t="s">
        <v>473</v>
      </c>
      <c r="J68" s="17" t="s">
        <v>424</v>
      </c>
      <c r="K68" s="18" t="s">
        <v>442</v>
      </c>
      <c r="L68" s="17" t="s">
        <v>19</v>
      </c>
      <c r="M68" s="17" t="s">
        <v>19</v>
      </c>
      <c r="N68" s="17" t="s">
        <v>84</v>
      </c>
      <c r="O68" s="17" t="s">
        <v>428</v>
      </c>
      <c r="P68" s="17" t="s">
        <v>430</v>
      </c>
      <c r="Q68" s="17" t="s">
        <v>19</v>
      </c>
      <c r="R68" s="17" t="s">
        <v>103</v>
      </c>
      <c r="S68" s="17" t="s">
        <v>441</v>
      </c>
      <c r="T68" s="17" t="s">
        <v>428</v>
      </c>
      <c r="U68" s="18" t="s">
        <v>440</v>
      </c>
      <c r="V68" s="18" t="s">
        <v>426</v>
      </c>
      <c r="W68" s="18" t="s">
        <v>424</v>
      </c>
      <c r="X68" s="17" t="s">
        <v>424</v>
      </c>
      <c r="Y68" s="17" t="s">
        <v>20</v>
      </c>
      <c r="Z68" s="17" t="s">
        <v>424</v>
      </c>
      <c r="AA68" s="17" t="s">
        <v>424</v>
      </c>
      <c r="AB68" s="18" t="s">
        <v>424</v>
      </c>
      <c r="AC68" s="17">
        <v>1</v>
      </c>
    </row>
    <row r="69" spans="1:29" ht="24" customHeight="1">
      <c r="A69" s="20" t="s">
        <v>424</v>
      </c>
      <c r="B69" s="17" t="s">
        <v>136</v>
      </c>
      <c r="C69" s="17" t="s">
        <v>862</v>
      </c>
      <c r="D69" s="17" t="s">
        <v>869</v>
      </c>
      <c r="E69" s="17" t="s">
        <v>21</v>
      </c>
      <c r="F69" s="17" t="s">
        <v>18</v>
      </c>
      <c r="G69" s="17" t="s">
        <v>474</v>
      </c>
      <c r="H69" s="17" t="s">
        <v>474</v>
      </c>
      <c r="I69" s="17" t="s">
        <v>473</v>
      </c>
      <c r="J69" s="17" t="s">
        <v>424</v>
      </c>
      <c r="K69" s="18" t="s">
        <v>442</v>
      </c>
      <c r="L69" s="17" t="s">
        <v>19</v>
      </c>
      <c r="M69" s="17" t="s">
        <v>19</v>
      </c>
      <c r="N69" s="17" t="s">
        <v>424</v>
      </c>
      <c r="O69" s="17" t="s">
        <v>428</v>
      </c>
      <c r="P69" s="17" t="s">
        <v>451</v>
      </c>
      <c r="Q69" s="17" t="s">
        <v>19</v>
      </c>
      <c r="R69" s="17" t="s">
        <v>104</v>
      </c>
      <c r="S69" s="17" t="s">
        <v>33</v>
      </c>
      <c r="T69" s="17" t="s">
        <v>428</v>
      </c>
      <c r="U69" s="18" t="s">
        <v>448</v>
      </c>
      <c r="V69" s="18" t="s">
        <v>439</v>
      </c>
      <c r="W69" s="18" t="s">
        <v>424</v>
      </c>
      <c r="X69" s="17" t="s">
        <v>424</v>
      </c>
      <c r="Y69" s="17" t="s">
        <v>20</v>
      </c>
      <c r="Z69" s="17" t="s">
        <v>424</v>
      </c>
      <c r="AA69" s="17" t="s">
        <v>424</v>
      </c>
      <c r="AB69" s="18" t="s">
        <v>424</v>
      </c>
      <c r="AC69" s="17">
        <v>1</v>
      </c>
    </row>
    <row r="70" spans="1:29" ht="24" customHeight="1">
      <c r="A70" s="20" t="s">
        <v>424</v>
      </c>
      <c r="B70" s="17" t="s">
        <v>137</v>
      </c>
      <c r="C70" s="17" t="s">
        <v>869</v>
      </c>
      <c r="D70" s="17" t="s">
        <v>868</v>
      </c>
      <c r="E70" s="17" t="s">
        <v>21</v>
      </c>
      <c r="F70" s="17" t="s">
        <v>18</v>
      </c>
      <c r="G70" s="17" t="s">
        <v>469</v>
      </c>
      <c r="H70" s="17" t="s">
        <v>469</v>
      </c>
      <c r="I70" s="17" t="s">
        <v>468</v>
      </c>
      <c r="J70" s="17" t="s">
        <v>424</v>
      </c>
      <c r="K70" s="18" t="s">
        <v>467</v>
      </c>
      <c r="L70" s="17" t="s">
        <v>73</v>
      </c>
      <c r="M70" s="17" t="s">
        <v>74</v>
      </c>
      <c r="N70" s="17" t="s">
        <v>424</v>
      </c>
      <c r="O70" s="17" t="s">
        <v>428</v>
      </c>
      <c r="P70" s="17" t="s">
        <v>451</v>
      </c>
      <c r="Q70" s="17" t="s">
        <v>19</v>
      </c>
      <c r="R70" s="17" t="s">
        <v>102</v>
      </c>
      <c r="S70" s="17" t="s">
        <v>429</v>
      </c>
      <c r="T70" s="17" t="s">
        <v>428</v>
      </c>
      <c r="U70" s="18" t="s">
        <v>448</v>
      </c>
      <c r="V70" s="18" t="s">
        <v>439</v>
      </c>
      <c r="W70" s="18" t="s">
        <v>424</v>
      </c>
      <c r="X70" s="17" t="s">
        <v>20</v>
      </c>
      <c r="Y70" s="17" t="s">
        <v>20</v>
      </c>
      <c r="Z70" s="17" t="s">
        <v>424</v>
      </c>
      <c r="AA70" s="17" t="s">
        <v>424</v>
      </c>
      <c r="AB70" s="18" t="s">
        <v>424</v>
      </c>
      <c r="AC70" s="17">
        <v>1</v>
      </c>
    </row>
    <row r="71" spans="1:29" ht="24" customHeight="1">
      <c r="A71" s="20" t="s">
        <v>424</v>
      </c>
      <c r="B71" s="17" t="s">
        <v>138</v>
      </c>
      <c r="C71" s="17" t="s">
        <v>862</v>
      </c>
      <c r="D71" s="17" t="s">
        <v>865</v>
      </c>
      <c r="E71" s="17" t="s">
        <v>21</v>
      </c>
      <c r="F71" s="17" t="s">
        <v>26</v>
      </c>
      <c r="G71" s="17" t="s">
        <v>444</v>
      </c>
      <c r="H71" s="17" t="s">
        <v>444</v>
      </c>
      <c r="I71" s="17" t="s">
        <v>443</v>
      </c>
      <c r="J71" s="17" t="s">
        <v>424</v>
      </c>
      <c r="K71" s="18" t="s">
        <v>442</v>
      </c>
      <c r="L71" s="17" t="s">
        <v>19</v>
      </c>
      <c r="M71" s="17" t="s">
        <v>19</v>
      </c>
      <c r="N71" s="17" t="s">
        <v>424</v>
      </c>
      <c r="O71" s="17" t="s">
        <v>428</v>
      </c>
      <c r="P71" s="17" t="s">
        <v>451</v>
      </c>
      <c r="Q71" s="17" t="s">
        <v>19</v>
      </c>
      <c r="R71" s="17" t="s">
        <v>104</v>
      </c>
      <c r="S71" s="17" t="s">
        <v>33</v>
      </c>
      <c r="T71" s="17" t="s">
        <v>428</v>
      </c>
      <c r="U71" s="18" t="s">
        <v>448</v>
      </c>
      <c r="V71" s="18" t="s">
        <v>439</v>
      </c>
      <c r="W71" s="18" t="s">
        <v>424</v>
      </c>
      <c r="X71" s="17" t="s">
        <v>424</v>
      </c>
      <c r="Y71" s="17" t="s">
        <v>20</v>
      </c>
      <c r="Z71" s="17" t="s">
        <v>20</v>
      </c>
      <c r="AA71" s="17" t="s">
        <v>424</v>
      </c>
      <c r="AB71" s="18" t="s">
        <v>424</v>
      </c>
      <c r="AC71" s="17">
        <v>1</v>
      </c>
    </row>
    <row r="72" spans="1:29" ht="24" customHeight="1">
      <c r="A72" s="20" t="s">
        <v>424</v>
      </c>
      <c r="B72" s="17" t="s">
        <v>139</v>
      </c>
      <c r="C72" s="17" t="s">
        <v>865</v>
      </c>
      <c r="D72" s="17" t="s">
        <v>867</v>
      </c>
      <c r="E72" s="17" t="s">
        <v>21</v>
      </c>
      <c r="F72" s="17" t="s">
        <v>18</v>
      </c>
      <c r="G72" s="17" t="s">
        <v>469</v>
      </c>
      <c r="H72" s="17" t="s">
        <v>469</v>
      </c>
      <c r="I72" s="17" t="s">
        <v>468</v>
      </c>
      <c r="J72" s="17" t="s">
        <v>424</v>
      </c>
      <c r="K72" s="18" t="s">
        <v>658</v>
      </c>
      <c r="L72" s="17" t="s">
        <v>73</v>
      </c>
      <c r="M72" s="17" t="s">
        <v>74</v>
      </c>
      <c r="N72" s="17" t="s">
        <v>424</v>
      </c>
      <c r="O72" s="17" t="s">
        <v>428</v>
      </c>
      <c r="P72" s="17" t="s">
        <v>451</v>
      </c>
      <c r="Q72" s="17" t="s">
        <v>73</v>
      </c>
      <c r="R72" s="17" t="s">
        <v>102</v>
      </c>
      <c r="S72" s="17" t="s">
        <v>94</v>
      </c>
      <c r="T72" s="17" t="s">
        <v>428</v>
      </c>
      <c r="U72" s="18" t="s">
        <v>547</v>
      </c>
      <c r="V72" s="18" t="s">
        <v>439</v>
      </c>
      <c r="W72" s="18" t="s">
        <v>424</v>
      </c>
      <c r="X72" s="17" t="s">
        <v>20</v>
      </c>
      <c r="Y72" s="17" t="s">
        <v>424</v>
      </c>
      <c r="Z72" s="17" t="s">
        <v>424</v>
      </c>
      <c r="AA72" s="17" t="s">
        <v>424</v>
      </c>
      <c r="AB72" s="18" t="s">
        <v>95</v>
      </c>
      <c r="AC72" s="17">
        <v>1</v>
      </c>
    </row>
    <row r="73" spans="1:29" ht="24" customHeight="1">
      <c r="A73" s="20" t="s">
        <v>424</v>
      </c>
      <c r="B73" s="17" t="s">
        <v>155</v>
      </c>
      <c r="C73" s="17" t="s">
        <v>866</v>
      </c>
      <c r="D73" s="17" t="s">
        <v>865</v>
      </c>
      <c r="E73" s="17" t="s">
        <v>21</v>
      </c>
      <c r="F73" s="17" t="s">
        <v>18</v>
      </c>
      <c r="G73" s="17" t="s">
        <v>535</v>
      </c>
      <c r="H73" s="17" t="s">
        <v>535</v>
      </c>
      <c r="I73" s="17" t="s">
        <v>534</v>
      </c>
      <c r="J73" s="17" t="s">
        <v>424</v>
      </c>
      <c r="K73" s="18" t="s">
        <v>658</v>
      </c>
      <c r="L73" s="17" t="s">
        <v>73</v>
      </c>
      <c r="M73" s="17" t="s">
        <v>74</v>
      </c>
      <c r="N73" s="17" t="s">
        <v>424</v>
      </c>
      <c r="O73" s="17" t="s">
        <v>428</v>
      </c>
      <c r="P73" s="17" t="s">
        <v>451</v>
      </c>
      <c r="Q73" s="17" t="s">
        <v>73</v>
      </c>
      <c r="R73" s="17" t="s">
        <v>102</v>
      </c>
      <c r="S73" s="17" t="s">
        <v>94</v>
      </c>
      <c r="T73" s="17" t="s">
        <v>428</v>
      </c>
      <c r="U73" s="18" t="s">
        <v>547</v>
      </c>
      <c r="V73" s="18" t="s">
        <v>447</v>
      </c>
      <c r="W73" s="18" t="s">
        <v>424</v>
      </c>
      <c r="X73" s="17" t="s">
        <v>20</v>
      </c>
      <c r="Y73" s="17" t="s">
        <v>424</v>
      </c>
      <c r="Z73" s="17" t="s">
        <v>424</v>
      </c>
      <c r="AA73" s="17" t="s">
        <v>424</v>
      </c>
      <c r="AB73" s="18" t="s">
        <v>95</v>
      </c>
      <c r="AC73" s="17">
        <v>1</v>
      </c>
    </row>
    <row r="74" spans="1:29" ht="24" customHeight="1">
      <c r="A74" s="20" t="s">
        <v>424</v>
      </c>
      <c r="B74" s="17" t="s">
        <v>156</v>
      </c>
      <c r="C74" s="17" t="s">
        <v>864</v>
      </c>
      <c r="D74" s="17" t="s">
        <v>862</v>
      </c>
      <c r="E74" s="17" t="s">
        <v>21</v>
      </c>
      <c r="F74" s="17" t="s">
        <v>26</v>
      </c>
      <c r="G74" s="17" t="s">
        <v>444</v>
      </c>
      <c r="H74" s="17" t="s">
        <v>444</v>
      </c>
      <c r="I74" s="17" t="s">
        <v>443</v>
      </c>
      <c r="J74" s="17" t="s">
        <v>424</v>
      </c>
      <c r="K74" s="18" t="s">
        <v>442</v>
      </c>
      <c r="L74" s="17" t="s">
        <v>19</v>
      </c>
      <c r="M74" s="17" t="s">
        <v>19</v>
      </c>
      <c r="N74" s="17" t="s">
        <v>424</v>
      </c>
      <c r="O74" s="17" t="s">
        <v>428</v>
      </c>
      <c r="P74" s="17" t="s">
        <v>451</v>
      </c>
      <c r="Q74" s="17" t="s">
        <v>19</v>
      </c>
      <c r="R74" s="17" t="s">
        <v>104</v>
      </c>
      <c r="S74" s="17" t="s">
        <v>33</v>
      </c>
      <c r="T74" s="17" t="s">
        <v>428</v>
      </c>
      <c r="U74" s="18" t="s">
        <v>448</v>
      </c>
      <c r="V74" s="18" t="s">
        <v>447</v>
      </c>
      <c r="W74" s="18" t="s">
        <v>424</v>
      </c>
      <c r="X74" s="17" t="s">
        <v>424</v>
      </c>
      <c r="Y74" s="17" t="s">
        <v>20</v>
      </c>
      <c r="Z74" s="17" t="s">
        <v>20</v>
      </c>
      <c r="AA74" s="17" t="s">
        <v>424</v>
      </c>
      <c r="AB74" s="18" t="s">
        <v>424</v>
      </c>
      <c r="AC74" s="17">
        <v>1</v>
      </c>
    </row>
    <row r="75" spans="1:29" ht="24" customHeight="1">
      <c r="A75" s="20" t="s">
        <v>424</v>
      </c>
      <c r="B75" s="17" t="s">
        <v>157</v>
      </c>
      <c r="C75" s="17" t="s">
        <v>863</v>
      </c>
      <c r="D75" s="17" t="s">
        <v>862</v>
      </c>
      <c r="E75" s="17" t="s">
        <v>21</v>
      </c>
      <c r="F75" s="17" t="s">
        <v>26</v>
      </c>
      <c r="G75" s="17" t="s">
        <v>444</v>
      </c>
      <c r="H75" s="17" t="s">
        <v>444</v>
      </c>
      <c r="I75" s="17" t="s">
        <v>443</v>
      </c>
      <c r="J75" s="17" t="s">
        <v>424</v>
      </c>
      <c r="K75" s="18" t="s">
        <v>442</v>
      </c>
      <c r="L75" s="17" t="s">
        <v>19</v>
      </c>
      <c r="M75" s="17" t="s">
        <v>19</v>
      </c>
      <c r="N75" s="17" t="s">
        <v>142</v>
      </c>
      <c r="O75" s="17" t="s">
        <v>428</v>
      </c>
      <c r="P75" s="17" t="s">
        <v>430</v>
      </c>
      <c r="Q75" s="17" t="s">
        <v>19</v>
      </c>
      <c r="R75" s="17" t="s">
        <v>103</v>
      </c>
      <c r="S75" s="17" t="s">
        <v>441</v>
      </c>
      <c r="T75" s="17" t="s">
        <v>428</v>
      </c>
      <c r="U75" s="18" t="s">
        <v>440</v>
      </c>
      <c r="V75" s="18" t="s">
        <v>426</v>
      </c>
      <c r="W75" s="18" t="s">
        <v>424</v>
      </c>
      <c r="X75" s="17" t="s">
        <v>424</v>
      </c>
      <c r="Y75" s="17" t="s">
        <v>20</v>
      </c>
      <c r="Z75" s="17" t="s">
        <v>424</v>
      </c>
      <c r="AA75" s="17" t="s">
        <v>424</v>
      </c>
      <c r="AB75" s="18" t="s">
        <v>424</v>
      </c>
      <c r="AC75" s="17">
        <v>1</v>
      </c>
    </row>
    <row r="76" spans="1:29" ht="24" customHeight="1">
      <c r="A76" s="20" t="s">
        <v>424</v>
      </c>
      <c r="B76" s="17" t="s">
        <v>158</v>
      </c>
      <c r="C76" s="17" t="s">
        <v>862</v>
      </c>
      <c r="D76" s="17" t="s">
        <v>861</v>
      </c>
      <c r="E76" s="17" t="s">
        <v>21</v>
      </c>
      <c r="F76" s="17" t="s">
        <v>26</v>
      </c>
      <c r="G76" s="17" t="s">
        <v>530</v>
      </c>
      <c r="H76" s="17" t="s">
        <v>530</v>
      </c>
      <c r="I76" s="17" t="s">
        <v>459</v>
      </c>
      <c r="J76" s="17" t="s">
        <v>432</v>
      </c>
      <c r="K76" s="18" t="s">
        <v>496</v>
      </c>
      <c r="L76" s="17" t="s">
        <v>456</v>
      </c>
      <c r="M76" s="17" t="s">
        <v>456</v>
      </c>
      <c r="N76" s="17" t="s">
        <v>78</v>
      </c>
      <c r="O76" s="17" t="s">
        <v>428</v>
      </c>
      <c r="P76" s="17" t="s">
        <v>451</v>
      </c>
      <c r="Q76" s="17" t="s">
        <v>456</v>
      </c>
      <c r="R76" s="17" t="s">
        <v>104</v>
      </c>
      <c r="S76" s="17" t="s">
        <v>456</v>
      </c>
      <c r="T76" s="17" t="s">
        <v>428</v>
      </c>
      <c r="U76" s="18" t="s">
        <v>440</v>
      </c>
      <c r="V76" s="18" t="s">
        <v>426</v>
      </c>
      <c r="W76" s="18" t="s">
        <v>424</v>
      </c>
      <c r="X76" s="17" t="s">
        <v>424</v>
      </c>
      <c r="Y76" s="17" t="s">
        <v>20</v>
      </c>
      <c r="Z76" s="17" t="s">
        <v>20</v>
      </c>
      <c r="AA76" s="17" t="s">
        <v>20</v>
      </c>
      <c r="AB76" s="18" t="s">
        <v>97</v>
      </c>
      <c r="AC76" s="17">
        <v>1</v>
      </c>
    </row>
    <row r="77" spans="1:29" ht="24" customHeight="1">
      <c r="A77" s="20" t="s">
        <v>424</v>
      </c>
      <c r="B77" s="17" t="s">
        <v>159</v>
      </c>
      <c r="C77" s="17" t="s">
        <v>107</v>
      </c>
      <c r="D77" s="17" t="s">
        <v>861</v>
      </c>
      <c r="E77" s="17" t="s">
        <v>21</v>
      </c>
      <c r="F77" s="17" t="s">
        <v>18</v>
      </c>
      <c r="G77" s="17" t="s">
        <v>530</v>
      </c>
      <c r="H77" s="17" t="s">
        <v>530</v>
      </c>
      <c r="I77" s="17" t="s">
        <v>459</v>
      </c>
      <c r="J77" s="17" t="s">
        <v>432</v>
      </c>
      <c r="K77" s="18" t="s">
        <v>496</v>
      </c>
      <c r="L77" s="17" t="s">
        <v>456</v>
      </c>
      <c r="M77" s="17" t="s">
        <v>456</v>
      </c>
      <c r="N77" s="17" t="s">
        <v>78</v>
      </c>
      <c r="O77" s="17" t="s">
        <v>428</v>
      </c>
      <c r="P77" s="17" t="s">
        <v>430</v>
      </c>
      <c r="Q77" s="17" t="s">
        <v>456</v>
      </c>
      <c r="R77" s="17" t="s">
        <v>102</v>
      </c>
      <c r="S77" s="17" t="s">
        <v>456</v>
      </c>
      <c r="T77" s="17" t="s">
        <v>428</v>
      </c>
      <c r="U77" s="18" t="s">
        <v>440</v>
      </c>
      <c r="V77" s="18" t="s">
        <v>426</v>
      </c>
      <c r="W77" s="18" t="s">
        <v>425</v>
      </c>
      <c r="X77" s="17" t="s">
        <v>424</v>
      </c>
      <c r="Y77" s="17" t="s">
        <v>20</v>
      </c>
      <c r="Z77" s="17" t="s">
        <v>20</v>
      </c>
      <c r="AA77" s="17" t="s">
        <v>20</v>
      </c>
      <c r="AB77" s="18" t="s">
        <v>97</v>
      </c>
      <c r="AC77" s="17">
        <v>1</v>
      </c>
    </row>
    <row r="78" spans="1:29" ht="24" customHeight="1">
      <c r="A78" s="19" t="s">
        <v>424</v>
      </c>
      <c r="B78" s="17" t="s">
        <v>160</v>
      </c>
      <c r="C78" s="17" t="s">
        <v>861</v>
      </c>
      <c r="D78" s="17" t="s">
        <v>860</v>
      </c>
      <c r="E78" s="17" t="s">
        <v>21</v>
      </c>
      <c r="F78" s="17" t="s">
        <v>18</v>
      </c>
      <c r="G78" s="17" t="s">
        <v>530</v>
      </c>
      <c r="H78" s="17" t="s">
        <v>530</v>
      </c>
      <c r="I78" s="17" t="s">
        <v>459</v>
      </c>
      <c r="J78" s="17" t="s">
        <v>432</v>
      </c>
      <c r="K78" s="18" t="s">
        <v>496</v>
      </c>
      <c r="L78" s="17" t="s">
        <v>456</v>
      </c>
      <c r="M78" s="17" t="s">
        <v>456</v>
      </c>
      <c r="N78" s="17" t="s">
        <v>78</v>
      </c>
      <c r="O78" s="17" t="s">
        <v>428</v>
      </c>
      <c r="P78" s="17" t="s">
        <v>430</v>
      </c>
      <c r="Q78" s="17" t="s">
        <v>456</v>
      </c>
      <c r="R78" s="17" t="s">
        <v>102</v>
      </c>
      <c r="S78" s="17" t="s">
        <v>456</v>
      </c>
      <c r="T78" s="17" t="s">
        <v>428</v>
      </c>
      <c r="U78" s="18" t="s">
        <v>440</v>
      </c>
      <c r="V78" s="18" t="s">
        <v>426</v>
      </c>
      <c r="W78" s="18" t="s">
        <v>425</v>
      </c>
      <c r="X78" s="17" t="s">
        <v>424</v>
      </c>
      <c r="Y78" s="17" t="s">
        <v>20</v>
      </c>
      <c r="Z78" s="17" t="s">
        <v>20</v>
      </c>
      <c r="AA78" s="17" t="s">
        <v>20</v>
      </c>
      <c r="AB78" s="18" t="s">
        <v>97</v>
      </c>
      <c r="AC78" s="17">
        <v>1</v>
      </c>
    </row>
    <row r="79" spans="1:29" ht="24" customHeight="1">
      <c r="A79" s="26" t="s">
        <v>859</v>
      </c>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spans="1:29" ht="24" customHeight="1">
      <c r="A80" s="21" t="s">
        <v>424</v>
      </c>
      <c r="B80" s="17" t="s">
        <v>858</v>
      </c>
      <c r="C80" s="17" t="s">
        <v>857</v>
      </c>
      <c r="D80" s="17" t="s">
        <v>765</v>
      </c>
      <c r="E80" s="17" t="s">
        <v>21</v>
      </c>
      <c r="F80" s="17" t="s">
        <v>26</v>
      </c>
      <c r="G80" s="17" t="s">
        <v>506</v>
      </c>
      <c r="H80" s="17" t="s">
        <v>506</v>
      </c>
      <c r="I80" s="17" t="s">
        <v>486</v>
      </c>
      <c r="J80" s="17" t="s">
        <v>424</v>
      </c>
      <c r="K80" s="18" t="s">
        <v>442</v>
      </c>
      <c r="L80" s="17" t="s">
        <v>19</v>
      </c>
      <c r="M80" s="17" t="s">
        <v>19</v>
      </c>
      <c r="N80" s="17" t="s">
        <v>75</v>
      </c>
      <c r="O80" s="17" t="s">
        <v>428</v>
      </c>
      <c r="P80" s="17" t="s">
        <v>451</v>
      </c>
      <c r="Q80" s="17" t="s">
        <v>19</v>
      </c>
      <c r="R80" s="17" t="s">
        <v>104</v>
      </c>
      <c r="S80" s="17" t="s">
        <v>33</v>
      </c>
      <c r="T80" s="17" t="s">
        <v>428</v>
      </c>
      <c r="U80" s="18" t="s">
        <v>427</v>
      </c>
      <c r="V80" s="18" t="s">
        <v>426</v>
      </c>
      <c r="W80" s="18" t="s">
        <v>438</v>
      </c>
      <c r="X80" s="17" t="s">
        <v>424</v>
      </c>
      <c r="Y80" s="17" t="s">
        <v>20</v>
      </c>
      <c r="Z80" s="17" t="s">
        <v>424</v>
      </c>
      <c r="AA80" s="17" t="s">
        <v>424</v>
      </c>
      <c r="AB80" s="18" t="s">
        <v>424</v>
      </c>
      <c r="AC80" s="17">
        <v>1</v>
      </c>
    </row>
    <row r="81" spans="1:29" ht="24" customHeight="1">
      <c r="A81" s="20" t="s">
        <v>424</v>
      </c>
      <c r="B81" s="17" t="s">
        <v>856</v>
      </c>
      <c r="C81" s="17" t="s">
        <v>765</v>
      </c>
      <c r="D81" s="17" t="s">
        <v>854</v>
      </c>
      <c r="E81" s="17" t="s">
        <v>21</v>
      </c>
      <c r="F81" s="17" t="s">
        <v>18</v>
      </c>
      <c r="G81" s="17" t="s">
        <v>530</v>
      </c>
      <c r="H81" s="17" t="s">
        <v>530</v>
      </c>
      <c r="I81" s="17" t="s">
        <v>459</v>
      </c>
      <c r="J81" s="17" t="s">
        <v>432</v>
      </c>
      <c r="K81" s="18" t="s">
        <v>496</v>
      </c>
      <c r="L81" s="17" t="s">
        <v>456</v>
      </c>
      <c r="M81" s="17" t="s">
        <v>456</v>
      </c>
      <c r="N81" s="17" t="s">
        <v>78</v>
      </c>
      <c r="O81" s="17" t="s">
        <v>428</v>
      </c>
      <c r="P81" s="17" t="s">
        <v>451</v>
      </c>
      <c r="Q81" s="17" t="s">
        <v>456</v>
      </c>
      <c r="R81" s="17" t="s">
        <v>104</v>
      </c>
      <c r="S81" s="17" t="s">
        <v>456</v>
      </c>
      <c r="T81" s="17" t="s">
        <v>428</v>
      </c>
      <c r="U81" s="18" t="s">
        <v>440</v>
      </c>
      <c r="V81" s="18" t="s">
        <v>426</v>
      </c>
      <c r="W81" s="18" t="s">
        <v>581</v>
      </c>
      <c r="X81" s="17" t="s">
        <v>424</v>
      </c>
      <c r="Y81" s="17" t="s">
        <v>20</v>
      </c>
      <c r="Z81" s="17" t="s">
        <v>20</v>
      </c>
      <c r="AA81" s="17" t="s">
        <v>20</v>
      </c>
      <c r="AB81" s="18" t="s">
        <v>97</v>
      </c>
      <c r="AC81" s="17">
        <v>1</v>
      </c>
    </row>
    <row r="82" spans="1:29" ht="24" customHeight="1">
      <c r="A82" s="20" t="s">
        <v>424</v>
      </c>
      <c r="B82" s="17" t="s">
        <v>855</v>
      </c>
      <c r="C82" s="17" t="s">
        <v>825</v>
      </c>
      <c r="D82" s="17" t="s">
        <v>854</v>
      </c>
      <c r="E82" s="17" t="s">
        <v>21</v>
      </c>
      <c r="F82" s="17" t="s">
        <v>26</v>
      </c>
      <c r="G82" s="17" t="s">
        <v>530</v>
      </c>
      <c r="H82" s="17" t="s">
        <v>530</v>
      </c>
      <c r="I82" s="17" t="s">
        <v>459</v>
      </c>
      <c r="J82" s="17" t="s">
        <v>432</v>
      </c>
      <c r="K82" s="18" t="s">
        <v>496</v>
      </c>
      <c r="L82" s="17" t="s">
        <v>456</v>
      </c>
      <c r="M82" s="17" t="s">
        <v>456</v>
      </c>
      <c r="N82" s="17" t="s">
        <v>78</v>
      </c>
      <c r="O82" s="17" t="s">
        <v>428</v>
      </c>
      <c r="P82" s="17" t="s">
        <v>430</v>
      </c>
      <c r="Q82" s="17" t="s">
        <v>456</v>
      </c>
      <c r="R82" s="17" t="s">
        <v>102</v>
      </c>
      <c r="S82" s="17" t="s">
        <v>456</v>
      </c>
      <c r="T82" s="17" t="s">
        <v>428</v>
      </c>
      <c r="U82" s="18" t="s">
        <v>440</v>
      </c>
      <c r="V82" s="18" t="s">
        <v>426</v>
      </c>
      <c r="W82" s="18" t="s">
        <v>581</v>
      </c>
      <c r="X82" s="17" t="s">
        <v>424</v>
      </c>
      <c r="Y82" s="17" t="s">
        <v>20</v>
      </c>
      <c r="Z82" s="17" t="s">
        <v>20</v>
      </c>
      <c r="AA82" s="17" t="s">
        <v>20</v>
      </c>
      <c r="AB82" s="18" t="s">
        <v>97</v>
      </c>
      <c r="AC82" s="17">
        <v>1</v>
      </c>
    </row>
    <row r="83" spans="1:29" ht="24" customHeight="1">
      <c r="A83" s="20" t="s">
        <v>424</v>
      </c>
      <c r="B83" s="17" t="s">
        <v>853</v>
      </c>
      <c r="C83" s="17" t="s">
        <v>849</v>
      </c>
      <c r="D83" s="17" t="s">
        <v>825</v>
      </c>
      <c r="E83" s="17" t="s">
        <v>21</v>
      </c>
      <c r="F83" s="17" t="s">
        <v>26</v>
      </c>
      <c r="G83" s="17" t="s">
        <v>444</v>
      </c>
      <c r="H83" s="17" t="s">
        <v>444</v>
      </c>
      <c r="I83" s="17" t="s">
        <v>443</v>
      </c>
      <c r="J83" s="17" t="s">
        <v>424</v>
      </c>
      <c r="K83" s="18" t="s">
        <v>442</v>
      </c>
      <c r="L83" s="17" t="s">
        <v>19</v>
      </c>
      <c r="M83" s="17" t="s">
        <v>19</v>
      </c>
      <c r="N83" s="17" t="s">
        <v>142</v>
      </c>
      <c r="O83" s="17" t="s">
        <v>428</v>
      </c>
      <c r="P83" s="17" t="s">
        <v>451</v>
      </c>
      <c r="Q83" s="17" t="s">
        <v>19</v>
      </c>
      <c r="R83" s="17" t="s">
        <v>104</v>
      </c>
      <c r="S83" s="17" t="s">
        <v>33</v>
      </c>
      <c r="T83" s="17" t="s">
        <v>428</v>
      </c>
      <c r="U83" s="18" t="s">
        <v>448</v>
      </c>
      <c r="V83" s="18" t="s">
        <v>439</v>
      </c>
      <c r="W83" s="18" t="s">
        <v>438</v>
      </c>
      <c r="X83" s="17" t="s">
        <v>424</v>
      </c>
      <c r="Y83" s="17" t="s">
        <v>20</v>
      </c>
      <c r="Z83" s="17" t="s">
        <v>20</v>
      </c>
      <c r="AA83" s="17" t="s">
        <v>424</v>
      </c>
      <c r="AB83" s="18" t="s">
        <v>424</v>
      </c>
      <c r="AC83" s="17">
        <v>1</v>
      </c>
    </row>
    <row r="84" spans="1:29" ht="24" customHeight="1">
      <c r="A84" s="20" t="s">
        <v>424</v>
      </c>
      <c r="B84" s="17" t="s">
        <v>852</v>
      </c>
      <c r="C84" s="17" t="s">
        <v>851</v>
      </c>
      <c r="D84" s="17" t="s">
        <v>849</v>
      </c>
      <c r="E84" s="17" t="s">
        <v>21</v>
      </c>
      <c r="F84" s="17" t="s">
        <v>26</v>
      </c>
      <c r="G84" s="17" t="s">
        <v>535</v>
      </c>
      <c r="H84" s="17" t="s">
        <v>535</v>
      </c>
      <c r="I84" s="17" t="s">
        <v>534</v>
      </c>
      <c r="J84" s="17" t="s">
        <v>424</v>
      </c>
      <c r="K84" s="18" t="s">
        <v>658</v>
      </c>
      <c r="L84" s="17" t="s">
        <v>73</v>
      </c>
      <c r="M84" s="17" t="s">
        <v>74</v>
      </c>
      <c r="N84" s="17" t="s">
        <v>424</v>
      </c>
      <c r="O84" s="17" t="s">
        <v>428</v>
      </c>
      <c r="P84" s="17" t="s">
        <v>430</v>
      </c>
      <c r="Q84" s="17" t="s">
        <v>73</v>
      </c>
      <c r="R84" s="17" t="s">
        <v>102</v>
      </c>
      <c r="S84" s="17" t="s">
        <v>94</v>
      </c>
      <c r="T84" s="17" t="s">
        <v>428</v>
      </c>
      <c r="U84" s="18" t="s">
        <v>547</v>
      </c>
      <c r="V84" s="18" t="s">
        <v>447</v>
      </c>
      <c r="W84" s="18" t="s">
        <v>424</v>
      </c>
      <c r="X84" s="17" t="s">
        <v>20</v>
      </c>
      <c r="Y84" s="17" t="s">
        <v>424</v>
      </c>
      <c r="Z84" s="17" t="s">
        <v>424</v>
      </c>
      <c r="AA84" s="17" t="s">
        <v>424</v>
      </c>
      <c r="AB84" s="18" t="s">
        <v>95</v>
      </c>
      <c r="AC84" s="17">
        <v>1</v>
      </c>
    </row>
    <row r="85" spans="1:29" ht="24" customHeight="1">
      <c r="A85" s="20" t="s">
        <v>424</v>
      </c>
      <c r="B85" s="17" t="s">
        <v>850</v>
      </c>
      <c r="C85" s="17" t="s">
        <v>849</v>
      </c>
      <c r="D85" s="17" t="s">
        <v>848</v>
      </c>
      <c r="E85" s="17" t="s">
        <v>21</v>
      </c>
      <c r="F85" s="17" t="s">
        <v>26</v>
      </c>
      <c r="G85" s="17" t="s">
        <v>469</v>
      </c>
      <c r="H85" s="17" t="s">
        <v>469</v>
      </c>
      <c r="I85" s="17" t="s">
        <v>468</v>
      </c>
      <c r="J85" s="17" t="s">
        <v>424</v>
      </c>
      <c r="K85" s="18" t="s">
        <v>658</v>
      </c>
      <c r="L85" s="17" t="s">
        <v>73</v>
      </c>
      <c r="M85" s="17" t="s">
        <v>74</v>
      </c>
      <c r="N85" s="17" t="s">
        <v>424</v>
      </c>
      <c r="O85" s="17" t="s">
        <v>428</v>
      </c>
      <c r="P85" s="17" t="s">
        <v>451</v>
      </c>
      <c r="Q85" s="17" t="s">
        <v>73</v>
      </c>
      <c r="R85" s="17" t="s">
        <v>102</v>
      </c>
      <c r="S85" s="17" t="s">
        <v>94</v>
      </c>
      <c r="T85" s="17" t="s">
        <v>428</v>
      </c>
      <c r="U85" s="18" t="s">
        <v>547</v>
      </c>
      <c r="V85" s="18" t="s">
        <v>439</v>
      </c>
      <c r="W85" s="18" t="s">
        <v>424</v>
      </c>
      <c r="X85" s="17" t="s">
        <v>20</v>
      </c>
      <c r="Y85" s="17" t="s">
        <v>424</v>
      </c>
      <c r="Z85" s="17" t="s">
        <v>424</v>
      </c>
      <c r="AA85" s="17" t="s">
        <v>424</v>
      </c>
      <c r="AB85" s="18" t="s">
        <v>95</v>
      </c>
      <c r="AC85" s="17">
        <v>1</v>
      </c>
    </row>
    <row r="86" spans="1:29" ht="24" customHeight="1">
      <c r="A86" s="20" t="s">
        <v>424</v>
      </c>
      <c r="B86" s="17" t="s">
        <v>847</v>
      </c>
      <c r="C86" s="17" t="s">
        <v>846</v>
      </c>
      <c r="D86" s="17" t="s">
        <v>825</v>
      </c>
      <c r="E86" s="17" t="s">
        <v>21</v>
      </c>
      <c r="F86" s="17" t="s">
        <v>18</v>
      </c>
      <c r="G86" s="17" t="s">
        <v>444</v>
      </c>
      <c r="H86" s="17" t="s">
        <v>444</v>
      </c>
      <c r="I86" s="17" t="s">
        <v>443</v>
      </c>
      <c r="J86" s="17" t="s">
        <v>424</v>
      </c>
      <c r="K86" s="18" t="s">
        <v>442</v>
      </c>
      <c r="L86" s="17" t="s">
        <v>19</v>
      </c>
      <c r="M86" s="17" t="s">
        <v>19</v>
      </c>
      <c r="N86" s="17" t="s">
        <v>142</v>
      </c>
      <c r="O86" s="17" t="s">
        <v>428</v>
      </c>
      <c r="P86" s="17" t="s">
        <v>430</v>
      </c>
      <c r="Q86" s="17" t="s">
        <v>19</v>
      </c>
      <c r="R86" s="17" t="s">
        <v>103</v>
      </c>
      <c r="S86" s="17" t="s">
        <v>441</v>
      </c>
      <c r="T86" s="17" t="s">
        <v>428</v>
      </c>
      <c r="U86" s="18" t="s">
        <v>440</v>
      </c>
      <c r="V86" s="18" t="s">
        <v>426</v>
      </c>
      <c r="W86" s="18" t="s">
        <v>438</v>
      </c>
      <c r="X86" s="17" t="s">
        <v>424</v>
      </c>
      <c r="Y86" s="17" t="s">
        <v>20</v>
      </c>
      <c r="Z86" s="17" t="s">
        <v>424</v>
      </c>
      <c r="AA86" s="17" t="s">
        <v>424</v>
      </c>
      <c r="AB86" s="18" t="s">
        <v>424</v>
      </c>
      <c r="AC86" s="17">
        <v>1</v>
      </c>
    </row>
    <row r="87" spans="1:29" ht="24" customHeight="1">
      <c r="A87" s="20" t="s">
        <v>424</v>
      </c>
      <c r="B87" s="17" t="s">
        <v>845</v>
      </c>
      <c r="C87" s="17" t="s">
        <v>825</v>
      </c>
      <c r="D87" s="17" t="s">
        <v>842</v>
      </c>
      <c r="E87" s="17" t="s">
        <v>21</v>
      </c>
      <c r="F87" s="17" t="s">
        <v>26</v>
      </c>
      <c r="G87" s="17" t="s">
        <v>474</v>
      </c>
      <c r="H87" s="17" t="s">
        <v>474</v>
      </c>
      <c r="I87" s="17" t="s">
        <v>473</v>
      </c>
      <c r="J87" s="17" t="s">
        <v>424</v>
      </c>
      <c r="K87" s="18" t="s">
        <v>442</v>
      </c>
      <c r="L87" s="17" t="s">
        <v>19</v>
      </c>
      <c r="M87" s="17" t="s">
        <v>19</v>
      </c>
      <c r="N87" s="17" t="s">
        <v>424</v>
      </c>
      <c r="O87" s="17" t="s">
        <v>428</v>
      </c>
      <c r="P87" s="17" t="s">
        <v>451</v>
      </c>
      <c r="Q87" s="17" t="s">
        <v>19</v>
      </c>
      <c r="R87" s="17" t="s">
        <v>104</v>
      </c>
      <c r="S87" s="17" t="s">
        <v>33</v>
      </c>
      <c r="T87" s="17" t="s">
        <v>428</v>
      </c>
      <c r="U87" s="18" t="s">
        <v>448</v>
      </c>
      <c r="V87" s="18" t="s">
        <v>439</v>
      </c>
      <c r="W87" s="18" t="s">
        <v>438</v>
      </c>
      <c r="X87" s="17" t="s">
        <v>424</v>
      </c>
      <c r="Y87" s="17" t="s">
        <v>20</v>
      </c>
      <c r="Z87" s="17" t="s">
        <v>424</v>
      </c>
      <c r="AA87" s="17" t="s">
        <v>424</v>
      </c>
      <c r="AB87" s="18" t="s">
        <v>424</v>
      </c>
      <c r="AC87" s="17">
        <v>1</v>
      </c>
    </row>
    <row r="88" spans="1:29" ht="24" customHeight="1">
      <c r="A88" s="20" t="s">
        <v>424</v>
      </c>
      <c r="B88" s="17" t="s">
        <v>844</v>
      </c>
      <c r="C88" s="17" t="s">
        <v>843</v>
      </c>
      <c r="D88" s="17" t="s">
        <v>842</v>
      </c>
      <c r="E88" s="17" t="s">
        <v>21</v>
      </c>
      <c r="F88" s="17" t="s">
        <v>18</v>
      </c>
      <c r="G88" s="17" t="s">
        <v>469</v>
      </c>
      <c r="H88" s="17" t="s">
        <v>469</v>
      </c>
      <c r="I88" s="17" t="s">
        <v>468</v>
      </c>
      <c r="J88" s="17" t="s">
        <v>424</v>
      </c>
      <c r="K88" s="18" t="s">
        <v>467</v>
      </c>
      <c r="L88" s="17" t="s">
        <v>19</v>
      </c>
      <c r="M88" s="17" t="s">
        <v>19</v>
      </c>
      <c r="N88" s="17" t="s">
        <v>424</v>
      </c>
      <c r="O88" s="17" t="s">
        <v>428</v>
      </c>
      <c r="P88" s="17" t="s">
        <v>451</v>
      </c>
      <c r="Q88" s="17" t="s">
        <v>19</v>
      </c>
      <c r="R88" s="17" t="s">
        <v>102</v>
      </c>
      <c r="S88" s="17" t="s">
        <v>429</v>
      </c>
      <c r="T88" s="17" t="s">
        <v>428</v>
      </c>
      <c r="U88" s="18" t="s">
        <v>448</v>
      </c>
      <c r="V88" s="18" t="s">
        <v>439</v>
      </c>
      <c r="W88" s="18" t="s">
        <v>424</v>
      </c>
      <c r="X88" s="17" t="s">
        <v>20</v>
      </c>
      <c r="Y88" s="17" t="s">
        <v>20</v>
      </c>
      <c r="Z88" s="17" t="s">
        <v>424</v>
      </c>
      <c r="AA88" s="17" t="s">
        <v>424</v>
      </c>
      <c r="AB88" s="18" t="s">
        <v>424</v>
      </c>
      <c r="AC88" s="17">
        <v>1</v>
      </c>
    </row>
    <row r="89" spans="1:29" ht="24" customHeight="1">
      <c r="A89" s="20" t="s">
        <v>424</v>
      </c>
      <c r="B89" s="17" t="s">
        <v>841</v>
      </c>
      <c r="C89" s="17" t="s">
        <v>825</v>
      </c>
      <c r="D89" s="17" t="s">
        <v>839</v>
      </c>
      <c r="E89" s="17" t="s">
        <v>21</v>
      </c>
      <c r="F89" s="17" t="s">
        <v>26</v>
      </c>
      <c r="G89" s="17" t="s">
        <v>506</v>
      </c>
      <c r="H89" s="17" t="s">
        <v>506</v>
      </c>
      <c r="I89" s="17" t="s">
        <v>486</v>
      </c>
      <c r="J89" s="17" t="s">
        <v>424</v>
      </c>
      <c r="K89" s="18" t="s">
        <v>442</v>
      </c>
      <c r="L89" s="17" t="s">
        <v>19</v>
      </c>
      <c r="M89" s="17" t="s">
        <v>19</v>
      </c>
      <c r="N89" s="17" t="s">
        <v>75</v>
      </c>
      <c r="O89" s="17" t="s">
        <v>428</v>
      </c>
      <c r="P89" s="17" t="s">
        <v>430</v>
      </c>
      <c r="Q89" s="17" t="s">
        <v>19</v>
      </c>
      <c r="R89" s="17" t="s">
        <v>102</v>
      </c>
      <c r="S89" s="17" t="s">
        <v>429</v>
      </c>
      <c r="T89" s="17" t="s">
        <v>428</v>
      </c>
      <c r="U89" s="18" t="s">
        <v>440</v>
      </c>
      <c r="V89" s="18" t="s">
        <v>426</v>
      </c>
      <c r="W89" s="18" t="s">
        <v>438</v>
      </c>
      <c r="X89" s="17" t="s">
        <v>424</v>
      </c>
      <c r="Y89" s="17" t="s">
        <v>20</v>
      </c>
      <c r="Z89" s="17" t="s">
        <v>424</v>
      </c>
      <c r="AA89" s="17" t="s">
        <v>424</v>
      </c>
      <c r="AB89" s="18" t="s">
        <v>424</v>
      </c>
      <c r="AC89" s="17">
        <v>1</v>
      </c>
    </row>
    <row r="90" spans="1:29" ht="24" customHeight="1">
      <c r="A90" s="20" t="s">
        <v>424</v>
      </c>
      <c r="B90" s="17" t="s">
        <v>840</v>
      </c>
      <c r="C90" s="17" t="s">
        <v>839</v>
      </c>
      <c r="D90" s="17" t="s">
        <v>838</v>
      </c>
      <c r="E90" s="17" t="s">
        <v>21</v>
      </c>
      <c r="F90" s="17" t="s">
        <v>26</v>
      </c>
      <c r="G90" s="17" t="s">
        <v>469</v>
      </c>
      <c r="H90" s="17" t="s">
        <v>469</v>
      </c>
      <c r="I90" s="17" t="s">
        <v>468</v>
      </c>
      <c r="J90" s="17" t="s">
        <v>424</v>
      </c>
      <c r="K90" s="18" t="s">
        <v>467</v>
      </c>
      <c r="L90" s="17" t="s">
        <v>19</v>
      </c>
      <c r="M90" s="17" t="s">
        <v>19</v>
      </c>
      <c r="N90" s="17" t="s">
        <v>424</v>
      </c>
      <c r="O90" s="17" t="s">
        <v>428</v>
      </c>
      <c r="P90" s="17" t="s">
        <v>451</v>
      </c>
      <c r="Q90" s="17" t="s">
        <v>19</v>
      </c>
      <c r="R90" s="17" t="s">
        <v>102</v>
      </c>
      <c r="S90" s="17" t="s">
        <v>429</v>
      </c>
      <c r="T90" s="17" t="s">
        <v>428</v>
      </c>
      <c r="U90" s="18" t="s">
        <v>837</v>
      </c>
      <c r="V90" s="18" t="s">
        <v>1</v>
      </c>
      <c r="W90" s="18" t="s">
        <v>424</v>
      </c>
      <c r="X90" s="17" t="s">
        <v>20</v>
      </c>
      <c r="Y90" s="17" t="s">
        <v>20</v>
      </c>
      <c r="Z90" s="17" t="s">
        <v>424</v>
      </c>
      <c r="AA90" s="17" t="s">
        <v>424</v>
      </c>
      <c r="AB90" s="18" t="s">
        <v>424</v>
      </c>
      <c r="AC90" s="17">
        <v>1</v>
      </c>
    </row>
    <row r="91" spans="1:29" ht="24" customHeight="1">
      <c r="A91" s="20" t="s">
        <v>424</v>
      </c>
      <c r="B91" s="17" t="s">
        <v>836</v>
      </c>
      <c r="C91" s="17" t="s">
        <v>835</v>
      </c>
      <c r="D91" s="17" t="s">
        <v>825</v>
      </c>
      <c r="E91" s="17" t="s">
        <v>21</v>
      </c>
      <c r="F91" s="17" t="s">
        <v>26</v>
      </c>
      <c r="G91" s="17" t="s">
        <v>444</v>
      </c>
      <c r="H91" s="17" t="s">
        <v>444</v>
      </c>
      <c r="I91" s="17" t="s">
        <v>443</v>
      </c>
      <c r="J91" s="17" t="s">
        <v>424</v>
      </c>
      <c r="K91" s="18" t="s">
        <v>442</v>
      </c>
      <c r="L91" s="17" t="s">
        <v>19</v>
      </c>
      <c r="M91" s="17" t="s">
        <v>19</v>
      </c>
      <c r="N91" s="17" t="s">
        <v>142</v>
      </c>
      <c r="O91" s="17" t="s">
        <v>428</v>
      </c>
      <c r="P91" s="17" t="s">
        <v>430</v>
      </c>
      <c r="Q91" s="17" t="s">
        <v>19</v>
      </c>
      <c r="R91" s="17" t="s">
        <v>103</v>
      </c>
      <c r="S91" s="17" t="s">
        <v>441</v>
      </c>
      <c r="T91" s="17" t="s">
        <v>428</v>
      </c>
      <c r="U91" s="18" t="s">
        <v>440</v>
      </c>
      <c r="V91" s="18" t="s">
        <v>426</v>
      </c>
      <c r="W91" s="18" t="s">
        <v>438</v>
      </c>
      <c r="X91" s="17" t="s">
        <v>424</v>
      </c>
      <c r="Y91" s="17" t="s">
        <v>20</v>
      </c>
      <c r="Z91" s="17" t="s">
        <v>424</v>
      </c>
      <c r="AA91" s="17" t="s">
        <v>424</v>
      </c>
      <c r="AB91" s="18" t="s">
        <v>424</v>
      </c>
      <c r="AC91" s="17">
        <v>1</v>
      </c>
    </row>
    <row r="92" spans="1:29" ht="24" customHeight="1">
      <c r="A92" s="20" t="s">
        <v>424</v>
      </c>
      <c r="B92" s="17" t="s">
        <v>834</v>
      </c>
      <c r="C92" s="17" t="s">
        <v>833</v>
      </c>
      <c r="D92" s="17" t="s">
        <v>825</v>
      </c>
      <c r="E92" s="17" t="s">
        <v>21</v>
      </c>
      <c r="F92" s="17" t="s">
        <v>18</v>
      </c>
      <c r="G92" s="17" t="s">
        <v>444</v>
      </c>
      <c r="H92" s="17" t="s">
        <v>444</v>
      </c>
      <c r="I92" s="17" t="s">
        <v>443</v>
      </c>
      <c r="J92" s="17" t="s">
        <v>424</v>
      </c>
      <c r="K92" s="18" t="s">
        <v>442</v>
      </c>
      <c r="L92" s="17" t="s">
        <v>19</v>
      </c>
      <c r="M92" s="17" t="s">
        <v>19</v>
      </c>
      <c r="N92" s="17" t="s">
        <v>142</v>
      </c>
      <c r="O92" s="17" t="s">
        <v>428</v>
      </c>
      <c r="P92" s="17" t="s">
        <v>430</v>
      </c>
      <c r="Q92" s="17" t="s">
        <v>19</v>
      </c>
      <c r="R92" s="17" t="s">
        <v>103</v>
      </c>
      <c r="S92" s="17" t="s">
        <v>441</v>
      </c>
      <c r="T92" s="17" t="s">
        <v>428</v>
      </c>
      <c r="U92" s="18" t="s">
        <v>440</v>
      </c>
      <c r="V92" s="18" t="s">
        <v>426</v>
      </c>
      <c r="W92" s="18" t="s">
        <v>438</v>
      </c>
      <c r="X92" s="17" t="s">
        <v>424</v>
      </c>
      <c r="Y92" s="17" t="s">
        <v>20</v>
      </c>
      <c r="Z92" s="17" t="s">
        <v>424</v>
      </c>
      <c r="AA92" s="17" t="s">
        <v>424</v>
      </c>
      <c r="AB92" s="18" t="s">
        <v>424</v>
      </c>
      <c r="AC92" s="17">
        <v>1</v>
      </c>
    </row>
    <row r="93" spans="1:29" ht="24" customHeight="1">
      <c r="A93" s="20" t="s">
        <v>424</v>
      </c>
      <c r="B93" s="17" t="s">
        <v>832</v>
      </c>
      <c r="C93" s="17" t="s">
        <v>831</v>
      </c>
      <c r="D93" s="17" t="s">
        <v>825</v>
      </c>
      <c r="E93" s="17" t="s">
        <v>21</v>
      </c>
      <c r="F93" s="17" t="s">
        <v>26</v>
      </c>
      <c r="G93" s="17" t="s">
        <v>444</v>
      </c>
      <c r="H93" s="17" t="s">
        <v>444</v>
      </c>
      <c r="I93" s="17" t="s">
        <v>443</v>
      </c>
      <c r="J93" s="17" t="s">
        <v>424</v>
      </c>
      <c r="K93" s="18" t="s">
        <v>442</v>
      </c>
      <c r="L93" s="17" t="s">
        <v>19</v>
      </c>
      <c r="M93" s="17" t="s">
        <v>19</v>
      </c>
      <c r="N93" s="17" t="s">
        <v>142</v>
      </c>
      <c r="O93" s="17" t="s">
        <v>428</v>
      </c>
      <c r="P93" s="17" t="s">
        <v>430</v>
      </c>
      <c r="Q93" s="17" t="s">
        <v>19</v>
      </c>
      <c r="R93" s="17" t="s">
        <v>103</v>
      </c>
      <c r="S93" s="17" t="s">
        <v>441</v>
      </c>
      <c r="T93" s="17" t="s">
        <v>428</v>
      </c>
      <c r="U93" s="18" t="s">
        <v>440</v>
      </c>
      <c r="V93" s="18" t="s">
        <v>426</v>
      </c>
      <c r="W93" s="18" t="s">
        <v>438</v>
      </c>
      <c r="X93" s="17" t="s">
        <v>424</v>
      </c>
      <c r="Y93" s="17" t="s">
        <v>20</v>
      </c>
      <c r="Z93" s="17" t="s">
        <v>424</v>
      </c>
      <c r="AA93" s="17" t="s">
        <v>424</v>
      </c>
      <c r="AB93" s="18" t="s">
        <v>424</v>
      </c>
      <c r="AC93" s="17">
        <v>1</v>
      </c>
    </row>
    <row r="94" spans="1:29" ht="24" customHeight="1">
      <c r="A94" s="20" t="s">
        <v>424</v>
      </c>
      <c r="B94" s="17" t="s">
        <v>830</v>
      </c>
      <c r="C94" s="17" t="s">
        <v>829</v>
      </c>
      <c r="D94" s="17" t="s">
        <v>825</v>
      </c>
      <c r="E94" s="17" t="s">
        <v>21</v>
      </c>
      <c r="F94" s="17" t="s">
        <v>18</v>
      </c>
      <c r="G94" s="17" t="s">
        <v>444</v>
      </c>
      <c r="H94" s="17" t="s">
        <v>444</v>
      </c>
      <c r="I94" s="17" t="s">
        <v>443</v>
      </c>
      <c r="J94" s="17" t="s">
        <v>424</v>
      </c>
      <c r="K94" s="18" t="s">
        <v>442</v>
      </c>
      <c r="L94" s="17" t="s">
        <v>19</v>
      </c>
      <c r="M94" s="17" t="s">
        <v>19</v>
      </c>
      <c r="N94" s="17" t="s">
        <v>142</v>
      </c>
      <c r="O94" s="17" t="s">
        <v>428</v>
      </c>
      <c r="P94" s="17" t="s">
        <v>430</v>
      </c>
      <c r="Q94" s="17" t="s">
        <v>19</v>
      </c>
      <c r="R94" s="17" t="s">
        <v>103</v>
      </c>
      <c r="S94" s="17" t="s">
        <v>441</v>
      </c>
      <c r="T94" s="17" t="s">
        <v>428</v>
      </c>
      <c r="U94" s="18" t="s">
        <v>440</v>
      </c>
      <c r="V94" s="18" t="s">
        <v>426</v>
      </c>
      <c r="W94" s="18" t="s">
        <v>438</v>
      </c>
      <c r="X94" s="17" t="s">
        <v>424</v>
      </c>
      <c r="Y94" s="17" t="s">
        <v>20</v>
      </c>
      <c r="Z94" s="17" t="s">
        <v>424</v>
      </c>
      <c r="AA94" s="17" t="s">
        <v>424</v>
      </c>
      <c r="AB94" s="18" t="s">
        <v>424</v>
      </c>
      <c r="AC94" s="17">
        <v>1</v>
      </c>
    </row>
    <row r="95" spans="1:29" ht="24" customHeight="1">
      <c r="A95" s="20" t="s">
        <v>424</v>
      </c>
      <c r="B95" s="17" t="s">
        <v>828</v>
      </c>
      <c r="C95" s="17" t="s">
        <v>825</v>
      </c>
      <c r="D95" s="17" t="s">
        <v>823</v>
      </c>
      <c r="E95" s="17" t="s">
        <v>21</v>
      </c>
      <c r="F95" s="17" t="s">
        <v>18</v>
      </c>
      <c r="G95" s="17" t="s">
        <v>453</v>
      </c>
      <c r="H95" s="17" t="s">
        <v>453</v>
      </c>
      <c r="I95" s="17" t="s">
        <v>433</v>
      </c>
      <c r="J95" s="17" t="s">
        <v>432</v>
      </c>
      <c r="K95" s="18" t="s">
        <v>496</v>
      </c>
      <c r="L95" s="17" t="s">
        <v>456</v>
      </c>
      <c r="M95" s="17" t="s">
        <v>456</v>
      </c>
      <c r="N95" s="17" t="s">
        <v>106</v>
      </c>
      <c r="O95" s="17" t="s">
        <v>428</v>
      </c>
      <c r="P95" s="17" t="s">
        <v>451</v>
      </c>
      <c r="Q95" s="17" t="s">
        <v>456</v>
      </c>
      <c r="R95" s="17" t="s">
        <v>104</v>
      </c>
      <c r="S95" s="17" t="s">
        <v>456</v>
      </c>
      <c r="T95" s="17" t="s">
        <v>428</v>
      </c>
      <c r="U95" s="18" t="s">
        <v>440</v>
      </c>
      <c r="V95" s="18" t="s">
        <v>426</v>
      </c>
      <c r="W95" s="18" t="s">
        <v>581</v>
      </c>
      <c r="X95" s="17" t="s">
        <v>424</v>
      </c>
      <c r="Y95" s="17" t="s">
        <v>20</v>
      </c>
      <c r="Z95" s="17" t="s">
        <v>20</v>
      </c>
      <c r="AA95" s="17" t="s">
        <v>20</v>
      </c>
      <c r="AB95" s="18" t="s">
        <v>97</v>
      </c>
      <c r="AC95" s="17">
        <v>1</v>
      </c>
    </row>
    <row r="96" spans="1:29" ht="24" customHeight="1">
      <c r="A96" s="20" t="s">
        <v>424</v>
      </c>
      <c r="B96" s="17" t="s">
        <v>827</v>
      </c>
      <c r="C96" s="17" t="s">
        <v>791</v>
      </c>
      <c r="D96" s="17" t="s">
        <v>823</v>
      </c>
      <c r="E96" s="17" t="s">
        <v>21</v>
      </c>
      <c r="F96" s="17" t="s">
        <v>26</v>
      </c>
      <c r="G96" s="17" t="s">
        <v>453</v>
      </c>
      <c r="H96" s="17" t="s">
        <v>453</v>
      </c>
      <c r="I96" s="17" t="s">
        <v>433</v>
      </c>
      <c r="J96" s="17" t="s">
        <v>432</v>
      </c>
      <c r="K96" s="18" t="s">
        <v>496</v>
      </c>
      <c r="L96" s="17" t="s">
        <v>456</v>
      </c>
      <c r="M96" s="17" t="s">
        <v>456</v>
      </c>
      <c r="N96" s="17" t="s">
        <v>106</v>
      </c>
      <c r="O96" s="17" t="s">
        <v>428</v>
      </c>
      <c r="P96" s="17" t="s">
        <v>451</v>
      </c>
      <c r="Q96" s="17" t="s">
        <v>456</v>
      </c>
      <c r="R96" s="17" t="s">
        <v>104</v>
      </c>
      <c r="S96" s="17" t="s">
        <v>456</v>
      </c>
      <c r="T96" s="17" t="s">
        <v>428</v>
      </c>
      <c r="U96" s="18" t="s">
        <v>440</v>
      </c>
      <c r="V96" s="18" t="s">
        <v>426</v>
      </c>
      <c r="W96" s="18" t="s">
        <v>581</v>
      </c>
      <c r="X96" s="17" t="s">
        <v>424</v>
      </c>
      <c r="Y96" s="17" t="s">
        <v>20</v>
      </c>
      <c r="Z96" s="17" t="s">
        <v>20</v>
      </c>
      <c r="AA96" s="17" t="s">
        <v>20</v>
      </c>
      <c r="AB96" s="18" t="s">
        <v>97</v>
      </c>
      <c r="AC96" s="17">
        <v>1</v>
      </c>
    </row>
    <row r="97" spans="1:29" ht="24" customHeight="1">
      <c r="A97" s="20" t="s">
        <v>424</v>
      </c>
      <c r="B97" s="17" t="s">
        <v>826</v>
      </c>
      <c r="C97" s="17" t="s">
        <v>821</v>
      </c>
      <c r="D97" s="17" t="s">
        <v>825</v>
      </c>
      <c r="E97" s="17" t="s">
        <v>21</v>
      </c>
      <c r="F97" s="17" t="s">
        <v>26</v>
      </c>
      <c r="G97" s="17" t="s">
        <v>444</v>
      </c>
      <c r="H97" s="17" t="s">
        <v>444</v>
      </c>
      <c r="I97" s="17" t="s">
        <v>443</v>
      </c>
      <c r="J97" s="17" t="s">
        <v>424</v>
      </c>
      <c r="K97" s="18" t="s">
        <v>442</v>
      </c>
      <c r="L97" s="17" t="s">
        <v>19</v>
      </c>
      <c r="M97" s="17" t="s">
        <v>19</v>
      </c>
      <c r="N97" s="17" t="s">
        <v>142</v>
      </c>
      <c r="O97" s="17" t="s">
        <v>428</v>
      </c>
      <c r="P97" s="17" t="s">
        <v>451</v>
      </c>
      <c r="Q97" s="17" t="s">
        <v>19</v>
      </c>
      <c r="R97" s="17" t="s">
        <v>104</v>
      </c>
      <c r="S97" s="17" t="s">
        <v>33</v>
      </c>
      <c r="T97" s="17" t="s">
        <v>428</v>
      </c>
      <c r="U97" s="18" t="s">
        <v>440</v>
      </c>
      <c r="V97" s="18" t="s">
        <v>426</v>
      </c>
      <c r="W97" s="18" t="s">
        <v>438</v>
      </c>
      <c r="X97" s="17" t="s">
        <v>424</v>
      </c>
      <c r="Y97" s="17" t="s">
        <v>20</v>
      </c>
      <c r="Z97" s="17" t="s">
        <v>424</v>
      </c>
      <c r="AA97" s="17" t="s">
        <v>424</v>
      </c>
      <c r="AB97" s="18" t="s">
        <v>424</v>
      </c>
      <c r="AC97" s="17">
        <v>1</v>
      </c>
    </row>
    <row r="98" spans="1:29" ht="24" customHeight="1">
      <c r="A98" s="20" t="s">
        <v>424</v>
      </c>
      <c r="B98" s="17" t="s">
        <v>824</v>
      </c>
      <c r="C98" s="17" t="s">
        <v>823</v>
      </c>
      <c r="D98" s="17" t="s">
        <v>796</v>
      </c>
      <c r="E98" s="17" t="s">
        <v>21</v>
      </c>
      <c r="F98" s="17" t="s">
        <v>18</v>
      </c>
      <c r="G98" s="17" t="s">
        <v>486</v>
      </c>
      <c r="H98" s="17" t="s">
        <v>486</v>
      </c>
      <c r="I98" s="17" t="s">
        <v>485</v>
      </c>
      <c r="J98" s="17" t="s">
        <v>424</v>
      </c>
      <c r="K98" s="18" t="s">
        <v>587</v>
      </c>
      <c r="L98" s="17" t="s">
        <v>81</v>
      </c>
      <c r="M98" s="17" t="s">
        <v>81</v>
      </c>
      <c r="N98" s="17" t="s">
        <v>424</v>
      </c>
      <c r="O98" s="17" t="s">
        <v>428</v>
      </c>
      <c r="P98" s="17" t="s">
        <v>483</v>
      </c>
      <c r="Q98" s="17" t="s">
        <v>81</v>
      </c>
      <c r="R98" s="17" t="s">
        <v>104</v>
      </c>
      <c r="S98" s="17" t="s">
        <v>482</v>
      </c>
      <c r="T98" s="17" t="s">
        <v>428</v>
      </c>
      <c r="U98" s="18" t="s">
        <v>481</v>
      </c>
      <c r="V98" s="18" t="s">
        <v>426</v>
      </c>
      <c r="W98" s="18" t="s">
        <v>693</v>
      </c>
      <c r="X98" s="17" t="s">
        <v>424</v>
      </c>
      <c r="Y98" s="17" t="s">
        <v>424</v>
      </c>
      <c r="Z98" s="17" t="s">
        <v>424</v>
      </c>
      <c r="AA98" s="17" t="s">
        <v>20</v>
      </c>
      <c r="AB98" s="18" t="s">
        <v>97</v>
      </c>
      <c r="AC98" s="17">
        <v>1</v>
      </c>
    </row>
    <row r="99" spans="1:29" ht="24" customHeight="1">
      <c r="A99" s="20" t="s">
        <v>424</v>
      </c>
      <c r="B99" s="17" t="s">
        <v>822</v>
      </c>
      <c r="C99" s="17" t="s">
        <v>796</v>
      </c>
      <c r="D99" s="17" t="s">
        <v>821</v>
      </c>
      <c r="E99" s="17" t="s">
        <v>21</v>
      </c>
      <c r="F99" s="17" t="s">
        <v>26</v>
      </c>
      <c r="G99" s="17" t="s">
        <v>444</v>
      </c>
      <c r="H99" s="17" t="s">
        <v>444</v>
      </c>
      <c r="I99" s="17" t="s">
        <v>443</v>
      </c>
      <c r="J99" s="17" t="s">
        <v>424</v>
      </c>
      <c r="K99" s="18" t="s">
        <v>442</v>
      </c>
      <c r="L99" s="17" t="s">
        <v>19</v>
      </c>
      <c r="M99" s="17" t="s">
        <v>19</v>
      </c>
      <c r="N99" s="17" t="s">
        <v>142</v>
      </c>
      <c r="O99" s="17" t="s">
        <v>428</v>
      </c>
      <c r="P99" s="17" t="s">
        <v>430</v>
      </c>
      <c r="Q99" s="17" t="s">
        <v>19</v>
      </c>
      <c r="R99" s="17" t="s">
        <v>103</v>
      </c>
      <c r="S99" s="17" t="s">
        <v>441</v>
      </c>
      <c r="T99" s="17" t="s">
        <v>428</v>
      </c>
      <c r="U99" s="18" t="s">
        <v>440</v>
      </c>
      <c r="V99" s="18" t="s">
        <v>426</v>
      </c>
      <c r="W99" s="18" t="s">
        <v>424</v>
      </c>
      <c r="X99" s="17" t="s">
        <v>424</v>
      </c>
      <c r="Y99" s="17" t="s">
        <v>20</v>
      </c>
      <c r="Z99" s="17" t="s">
        <v>424</v>
      </c>
      <c r="AA99" s="17" t="s">
        <v>424</v>
      </c>
      <c r="AB99" s="18" t="s">
        <v>424</v>
      </c>
      <c r="AC99" s="17">
        <v>1</v>
      </c>
    </row>
    <row r="100" spans="1:29" ht="24" customHeight="1">
      <c r="A100" s="20" t="s">
        <v>424</v>
      </c>
      <c r="B100" s="17" t="s">
        <v>820</v>
      </c>
      <c r="C100" s="17" t="s">
        <v>796</v>
      </c>
      <c r="D100" s="17" t="s">
        <v>819</v>
      </c>
      <c r="E100" s="17" t="s">
        <v>21</v>
      </c>
      <c r="F100" s="17" t="s">
        <v>26</v>
      </c>
      <c r="G100" s="17" t="s">
        <v>506</v>
      </c>
      <c r="H100" s="17" t="s">
        <v>506</v>
      </c>
      <c r="I100" s="17" t="s">
        <v>486</v>
      </c>
      <c r="J100" s="17" t="s">
        <v>424</v>
      </c>
      <c r="K100" s="18" t="s">
        <v>442</v>
      </c>
      <c r="L100" s="17" t="s">
        <v>19</v>
      </c>
      <c r="M100" s="17" t="s">
        <v>19</v>
      </c>
      <c r="N100" s="17" t="s">
        <v>75</v>
      </c>
      <c r="O100" s="17" t="s">
        <v>428</v>
      </c>
      <c r="P100" s="17" t="s">
        <v>430</v>
      </c>
      <c r="Q100" s="17" t="s">
        <v>19</v>
      </c>
      <c r="R100" s="17" t="s">
        <v>103</v>
      </c>
      <c r="S100" s="17" t="s">
        <v>441</v>
      </c>
      <c r="T100" s="17" t="s">
        <v>428</v>
      </c>
      <c r="U100" s="18" t="s">
        <v>440</v>
      </c>
      <c r="V100" s="18" t="s">
        <v>426</v>
      </c>
      <c r="W100" s="18" t="s">
        <v>424</v>
      </c>
      <c r="X100" s="17" t="s">
        <v>424</v>
      </c>
      <c r="Y100" s="17" t="s">
        <v>20</v>
      </c>
      <c r="Z100" s="17" t="s">
        <v>424</v>
      </c>
      <c r="AA100" s="17" t="s">
        <v>424</v>
      </c>
      <c r="AB100" s="18" t="s">
        <v>424</v>
      </c>
      <c r="AC100" s="17">
        <v>1</v>
      </c>
    </row>
    <row r="101" spans="1:29" ht="24" customHeight="1">
      <c r="A101" s="20" t="s">
        <v>424</v>
      </c>
      <c r="B101" s="17" t="s">
        <v>818</v>
      </c>
      <c r="C101" s="17" t="s">
        <v>796</v>
      </c>
      <c r="D101" s="17" t="s">
        <v>817</v>
      </c>
      <c r="E101" s="17" t="s">
        <v>21</v>
      </c>
      <c r="F101" s="17" t="s">
        <v>26</v>
      </c>
      <c r="G101" s="17" t="s">
        <v>506</v>
      </c>
      <c r="H101" s="17" t="s">
        <v>506</v>
      </c>
      <c r="I101" s="17" t="s">
        <v>486</v>
      </c>
      <c r="J101" s="17" t="s">
        <v>424</v>
      </c>
      <c r="K101" s="18" t="s">
        <v>442</v>
      </c>
      <c r="L101" s="17" t="s">
        <v>19</v>
      </c>
      <c r="M101" s="17" t="s">
        <v>19</v>
      </c>
      <c r="N101" s="17" t="s">
        <v>75</v>
      </c>
      <c r="O101" s="17" t="s">
        <v>428</v>
      </c>
      <c r="P101" s="17" t="s">
        <v>430</v>
      </c>
      <c r="Q101" s="17" t="s">
        <v>19</v>
      </c>
      <c r="R101" s="17" t="s">
        <v>103</v>
      </c>
      <c r="S101" s="17" t="s">
        <v>441</v>
      </c>
      <c r="T101" s="17" t="s">
        <v>428</v>
      </c>
      <c r="U101" s="18" t="s">
        <v>440</v>
      </c>
      <c r="V101" s="18" t="s">
        <v>426</v>
      </c>
      <c r="W101" s="18" t="s">
        <v>424</v>
      </c>
      <c r="X101" s="17" t="s">
        <v>424</v>
      </c>
      <c r="Y101" s="17" t="s">
        <v>20</v>
      </c>
      <c r="Z101" s="17" t="s">
        <v>424</v>
      </c>
      <c r="AA101" s="17" t="s">
        <v>424</v>
      </c>
      <c r="AB101" s="18" t="s">
        <v>424</v>
      </c>
      <c r="AC101" s="17">
        <v>1</v>
      </c>
    </row>
    <row r="102" spans="1:29" ht="24" customHeight="1">
      <c r="A102" s="20" t="s">
        <v>424</v>
      </c>
      <c r="B102" s="17" t="s">
        <v>816</v>
      </c>
      <c r="C102" s="17" t="s">
        <v>796</v>
      </c>
      <c r="D102" s="17" t="s">
        <v>815</v>
      </c>
      <c r="E102" s="17" t="s">
        <v>21</v>
      </c>
      <c r="F102" s="17" t="s">
        <v>26</v>
      </c>
      <c r="G102" s="17" t="s">
        <v>506</v>
      </c>
      <c r="H102" s="17" t="s">
        <v>506</v>
      </c>
      <c r="I102" s="17" t="s">
        <v>486</v>
      </c>
      <c r="J102" s="17" t="s">
        <v>424</v>
      </c>
      <c r="K102" s="18" t="s">
        <v>442</v>
      </c>
      <c r="L102" s="17" t="s">
        <v>19</v>
      </c>
      <c r="M102" s="17" t="s">
        <v>19</v>
      </c>
      <c r="N102" s="17" t="s">
        <v>75</v>
      </c>
      <c r="O102" s="17" t="s">
        <v>428</v>
      </c>
      <c r="P102" s="17" t="s">
        <v>430</v>
      </c>
      <c r="Q102" s="17" t="s">
        <v>19</v>
      </c>
      <c r="R102" s="17" t="s">
        <v>103</v>
      </c>
      <c r="S102" s="17" t="s">
        <v>441</v>
      </c>
      <c r="T102" s="17" t="s">
        <v>428</v>
      </c>
      <c r="U102" s="18" t="s">
        <v>440</v>
      </c>
      <c r="V102" s="18" t="s">
        <v>426</v>
      </c>
      <c r="W102" s="18" t="s">
        <v>424</v>
      </c>
      <c r="X102" s="17" t="s">
        <v>424</v>
      </c>
      <c r="Y102" s="17" t="s">
        <v>20</v>
      </c>
      <c r="Z102" s="17" t="s">
        <v>424</v>
      </c>
      <c r="AA102" s="17" t="s">
        <v>424</v>
      </c>
      <c r="AB102" s="18" t="s">
        <v>424</v>
      </c>
      <c r="AC102" s="17">
        <v>1</v>
      </c>
    </row>
    <row r="103" spans="1:29" ht="24" customHeight="1">
      <c r="A103" s="20" t="s">
        <v>424</v>
      </c>
      <c r="B103" s="17" t="s">
        <v>814</v>
      </c>
      <c r="C103" s="17" t="s">
        <v>796</v>
      </c>
      <c r="D103" s="17" t="s">
        <v>813</v>
      </c>
      <c r="E103" s="17" t="s">
        <v>21</v>
      </c>
      <c r="F103" s="17" t="s">
        <v>26</v>
      </c>
      <c r="G103" s="17" t="s">
        <v>506</v>
      </c>
      <c r="H103" s="17" t="s">
        <v>506</v>
      </c>
      <c r="I103" s="17" t="s">
        <v>486</v>
      </c>
      <c r="J103" s="17" t="s">
        <v>424</v>
      </c>
      <c r="K103" s="18" t="s">
        <v>442</v>
      </c>
      <c r="L103" s="17" t="s">
        <v>19</v>
      </c>
      <c r="M103" s="17" t="s">
        <v>19</v>
      </c>
      <c r="N103" s="17" t="s">
        <v>75</v>
      </c>
      <c r="O103" s="17" t="s">
        <v>428</v>
      </c>
      <c r="P103" s="17" t="s">
        <v>430</v>
      </c>
      <c r="Q103" s="17" t="s">
        <v>19</v>
      </c>
      <c r="R103" s="17" t="s">
        <v>103</v>
      </c>
      <c r="S103" s="17" t="s">
        <v>441</v>
      </c>
      <c r="T103" s="17" t="s">
        <v>428</v>
      </c>
      <c r="U103" s="18" t="s">
        <v>440</v>
      </c>
      <c r="V103" s="18" t="s">
        <v>426</v>
      </c>
      <c r="W103" s="18" t="s">
        <v>424</v>
      </c>
      <c r="X103" s="17" t="s">
        <v>424</v>
      </c>
      <c r="Y103" s="17" t="s">
        <v>20</v>
      </c>
      <c r="Z103" s="17" t="s">
        <v>424</v>
      </c>
      <c r="AA103" s="17" t="s">
        <v>424</v>
      </c>
      <c r="AB103" s="18" t="s">
        <v>424</v>
      </c>
      <c r="AC103" s="17">
        <v>1</v>
      </c>
    </row>
    <row r="104" spans="1:29" ht="24" customHeight="1">
      <c r="A104" s="20" t="s">
        <v>424</v>
      </c>
      <c r="B104" s="17" t="s">
        <v>812</v>
      </c>
      <c r="C104" s="17" t="s">
        <v>796</v>
      </c>
      <c r="D104" s="17" t="s">
        <v>811</v>
      </c>
      <c r="E104" s="17" t="s">
        <v>21</v>
      </c>
      <c r="F104" s="17" t="s">
        <v>26</v>
      </c>
      <c r="G104" s="17" t="s">
        <v>506</v>
      </c>
      <c r="H104" s="17" t="s">
        <v>506</v>
      </c>
      <c r="I104" s="17" t="s">
        <v>486</v>
      </c>
      <c r="J104" s="17" t="s">
        <v>424</v>
      </c>
      <c r="K104" s="18" t="s">
        <v>442</v>
      </c>
      <c r="L104" s="17" t="s">
        <v>19</v>
      </c>
      <c r="M104" s="17" t="s">
        <v>19</v>
      </c>
      <c r="N104" s="17" t="s">
        <v>75</v>
      </c>
      <c r="O104" s="17" t="s">
        <v>428</v>
      </c>
      <c r="P104" s="17" t="s">
        <v>430</v>
      </c>
      <c r="Q104" s="17" t="s">
        <v>19</v>
      </c>
      <c r="R104" s="17" t="s">
        <v>103</v>
      </c>
      <c r="S104" s="17" t="s">
        <v>441</v>
      </c>
      <c r="T104" s="17" t="s">
        <v>428</v>
      </c>
      <c r="U104" s="18" t="s">
        <v>440</v>
      </c>
      <c r="V104" s="18" t="s">
        <v>426</v>
      </c>
      <c r="W104" s="18" t="s">
        <v>424</v>
      </c>
      <c r="X104" s="17" t="s">
        <v>424</v>
      </c>
      <c r="Y104" s="17" t="s">
        <v>20</v>
      </c>
      <c r="Z104" s="17" t="s">
        <v>424</v>
      </c>
      <c r="AA104" s="17" t="s">
        <v>424</v>
      </c>
      <c r="AB104" s="18" t="s">
        <v>424</v>
      </c>
      <c r="AC104" s="17">
        <v>1</v>
      </c>
    </row>
    <row r="105" spans="1:29" ht="24" customHeight="1">
      <c r="A105" s="20" t="s">
        <v>424</v>
      </c>
      <c r="B105" s="17" t="s">
        <v>810</v>
      </c>
      <c r="C105" s="17" t="s">
        <v>796</v>
      </c>
      <c r="D105" s="17" t="s">
        <v>809</v>
      </c>
      <c r="E105" s="17" t="s">
        <v>21</v>
      </c>
      <c r="F105" s="17" t="s">
        <v>26</v>
      </c>
      <c r="G105" s="17" t="s">
        <v>506</v>
      </c>
      <c r="H105" s="17" t="s">
        <v>506</v>
      </c>
      <c r="I105" s="17" t="s">
        <v>486</v>
      </c>
      <c r="J105" s="17" t="s">
        <v>424</v>
      </c>
      <c r="K105" s="18" t="s">
        <v>442</v>
      </c>
      <c r="L105" s="17" t="s">
        <v>19</v>
      </c>
      <c r="M105" s="17" t="s">
        <v>19</v>
      </c>
      <c r="N105" s="17" t="s">
        <v>75</v>
      </c>
      <c r="O105" s="17" t="s">
        <v>428</v>
      </c>
      <c r="P105" s="17" t="s">
        <v>430</v>
      </c>
      <c r="Q105" s="17" t="s">
        <v>19</v>
      </c>
      <c r="R105" s="17" t="s">
        <v>103</v>
      </c>
      <c r="S105" s="17" t="s">
        <v>441</v>
      </c>
      <c r="T105" s="17" t="s">
        <v>428</v>
      </c>
      <c r="U105" s="18" t="s">
        <v>440</v>
      </c>
      <c r="V105" s="18" t="s">
        <v>426</v>
      </c>
      <c r="W105" s="18" t="s">
        <v>424</v>
      </c>
      <c r="X105" s="17" t="s">
        <v>424</v>
      </c>
      <c r="Y105" s="17" t="s">
        <v>20</v>
      </c>
      <c r="Z105" s="17" t="s">
        <v>424</v>
      </c>
      <c r="AA105" s="17" t="s">
        <v>424</v>
      </c>
      <c r="AB105" s="18" t="s">
        <v>424</v>
      </c>
      <c r="AC105" s="17">
        <v>1</v>
      </c>
    </row>
    <row r="106" spans="1:29" ht="24" customHeight="1">
      <c r="A106" s="20" t="s">
        <v>424</v>
      </c>
      <c r="B106" s="17" t="s">
        <v>808</v>
      </c>
      <c r="C106" s="17" t="s">
        <v>796</v>
      </c>
      <c r="D106" s="17" t="s">
        <v>807</v>
      </c>
      <c r="E106" s="17" t="s">
        <v>21</v>
      </c>
      <c r="F106" s="17" t="s">
        <v>26</v>
      </c>
      <c r="G106" s="17" t="s">
        <v>506</v>
      </c>
      <c r="H106" s="17" t="s">
        <v>506</v>
      </c>
      <c r="I106" s="17" t="s">
        <v>486</v>
      </c>
      <c r="J106" s="17" t="s">
        <v>424</v>
      </c>
      <c r="K106" s="18" t="s">
        <v>442</v>
      </c>
      <c r="L106" s="17" t="s">
        <v>19</v>
      </c>
      <c r="M106" s="17" t="s">
        <v>19</v>
      </c>
      <c r="N106" s="17" t="s">
        <v>75</v>
      </c>
      <c r="O106" s="17" t="s">
        <v>428</v>
      </c>
      <c r="P106" s="17" t="s">
        <v>430</v>
      </c>
      <c r="Q106" s="17" t="s">
        <v>19</v>
      </c>
      <c r="R106" s="17" t="s">
        <v>103</v>
      </c>
      <c r="S106" s="17" t="s">
        <v>441</v>
      </c>
      <c r="T106" s="17" t="s">
        <v>428</v>
      </c>
      <c r="U106" s="18" t="s">
        <v>440</v>
      </c>
      <c r="V106" s="18" t="s">
        <v>426</v>
      </c>
      <c r="W106" s="18" t="s">
        <v>424</v>
      </c>
      <c r="X106" s="17" t="s">
        <v>424</v>
      </c>
      <c r="Y106" s="17" t="s">
        <v>20</v>
      </c>
      <c r="Z106" s="17" t="s">
        <v>424</v>
      </c>
      <c r="AA106" s="17" t="s">
        <v>424</v>
      </c>
      <c r="AB106" s="18" t="s">
        <v>424</v>
      </c>
      <c r="AC106" s="17">
        <v>1</v>
      </c>
    </row>
    <row r="107" spans="1:29" ht="24" customHeight="1">
      <c r="A107" s="20" t="s">
        <v>424</v>
      </c>
      <c r="B107" s="17" t="s">
        <v>806</v>
      </c>
      <c r="C107" s="17" t="s">
        <v>796</v>
      </c>
      <c r="D107" s="17" t="s">
        <v>805</v>
      </c>
      <c r="E107" s="17" t="s">
        <v>21</v>
      </c>
      <c r="F107" s="17" t="s">
        <v>18</v>
      </c>
      <c r="G107" s="17" t="s">
        <v>506</v>
      </c>
      <c r="H107" s="17" t="s">
        <v>506</v>
      </c>
      <c r="I107" s="17" t="s">
        <v>486</v>
      </c>
      <c r="J107" s="17" t="s">
        <v>424</v>
      </c>
      <c r="K107" s="18" t="s">
        <v>442</v>
      </c>
      <c r="L107" s="17" t="s">
        <v>19</v>
      </c>
      <c r="M107" s="17" t="s">
        <v>19</v>
      </c>
      <c r="N107" s="17" t="s">
        <v>75</v>
      </c>
      <c r="O107" s="17" t="s">
        <v>428</v>
      </c>
      <c r="P107" s="17" t="s">
        <v>430</v>
      </c>
      <c r="Q107" s="17" t="s">
        <v>19</v>
      </c>
      <c r="R107" s="17" t="s">
        <v>103</v>
      </c>
      <c r="S107" s="17" t="s">
        <v>441</v>
      </c>
      <c r="T107" s="17" t="s">
        <v>428</v>
      </c>
      <c r="U107" s="18" t="s">
        <v>440</v>
      </c>
      <c r="V107" s="18" t="s">
        <v>426</v>
      </c>
      <c r="W107" s="18" t="s">
        <v>424</v>
      </c>
      <c r="X107" s="17" t="s">
        <v>424</v>
      </c>
      <c r="Y107" s="17" t="s">
        <v>20</v>
      </c>
      <c r="Z107" s="17" t="s">
        <v>424</v>
      </c>
      <c r="AA107" s="17" t="s">
        <v>424</v>
      </c>
      <c r="AB107" s="18" t="s">
        <v>424</v>
      </c>
      <c r="AC107" s="17">
        <v>1</v>
      </c>
    </row>
    <row r="108" spans="1:29" ht="24" customHeight="1">
      <c r="A108" s="20" t="s">
        <v>424</v>
      </c>
      <c r="B108" s="17" t="s">
        <v>804</v>
      </c>
      <c r="C108" s="17" t="s">
        <v>796</v>
      </c>
      <c r="D108" s="17" t="s">
        <v>803</v>
      </c>
      <c r="E108" s="17" t="s">
        <v>21</v>
      </c>
      <c r="F108" s="17" t="s">
        <v>18</v>
      </c>
      <c r="G108" s="17" t="s">
        <v>506</v>
      </c>
      <c r="H108" s="17" t="s">
        <v>506</v>
      </c>
      <c r="I108" s="17" t="s">
        <v>486</v>
      </c>
      <c r="J108" s="17" t="s">
        <v>424</v>
      </c>
      <c r="K108" s="18" t="s">
        <v>442</v>
      </c>
      <c r="L108" s="17" t="s">
        <v>19</v>
      </c>
      <c r="M108" s="17" t="s">
        <v>19</v>
      </c>
      <c r="N108" s="17" t="s">
        <v>75</v>
      </c>
      <c r="O108" s="17" t="s">
        <v>428</v>
      </c>
      <c r="P108" s="17" t="s">
        <v>430</v>
      </c>
      <c r="Q108" s="17" t="s">
        <v>19</v>
      </c>
      <c r="R108" s="17" t="s">
        <v>103</v>
      </c>
      <c r="S108" s="17" t="s">
        <v>441</v>
      </c>
      <c r="T108" s="17" t="s">
        <v>428</v>
      </c>
      <c r="U108" s="18" t="s">
        <v>440</v>
      </c>
      <c r="V108" s="18" t="s">
        <v>426</v>
      </c>
      <c r="W108" s="18" t="s">
        <v>424</v>
      </c>
      <c r="X108" s="17" t="s">
        <v>424</v>
      </c>
      <c r="Y108" s="17" t="s">
        <v>20</v>
      </c>
      <c r="Z108" s="17" t="s">
        <v>424</v>
      </c>
      <c r="AA108" s="17" t="s">
        <v>424</v>
      </c>
      <c r="AB108" s="18" t="s">
        <v>424</v>
      </c>
      <c r="AC108" s="17">
        <v>1</v>
      </c>
    </row>
    <row r="109" spans="1:29" ht="24" customHeight="1">
      <c r="A109" s="20" t="s">
        <v>424</v>
      </c>
      <c r="B109" s="17" t="s">
        <v>802</v>
      </c>
      <c r="C109" s="17" t="s">
        <v>796</v>
      </c>
      <c r="D109" s="17" t="s">
        <v>801</v>
      </c>
      <c r="E109" s="17" t="s">
        <v>21</v>
      </c>
      <c r="F109" s="17" t="s">
        <v>18</v>
      </c>
      <c r="G109" s="17" t="s">
        <v>506</v>
      </c>
      <c r="H109" s="17" t="s">
        <v>506</v>
      </c>
      <c r="I109" s="17" t="s">
        <v>486</v>
      </c>
      <c r="J109" s="17" t="s">
        <v>424</v>
      </c>
      <c r="K109" s="18" t="s">
        <v>442</v>
      </c>
      <c r="L109" s="17" t="s">
        <v>19</v>
      </c>
      <c r="M109" s="17" t="s">
        <v>19</v>
      </c>
      <c r="N109" s="17" t="s">
        <v>75</v>
      </c>
      <c r="O109" s="17" t="s">
        <v>428</v>
      </c>
      <c r="P109" s="17" t="s">
        <v>430</v>
      </c>
      <c r="Q109" s="17" t="s">
        <v>19</v>
      </c>
      <c r="R109" s="17" t="s">
        <v>103</v>
      </c>
      <c r="S109" s="17" t="s">
        <v>441</v>
      </c>
      <c r="T109" s="17" t="s">
        <v>428</v>
      </c>
      <c r="U109" s="18" t="s">
        <v>440</v>
      </c>
      <c r="V109" s="18" t="s">
        <v>426</v>
      </c>
      <c r="W109" s="18" t="s">
        <v>424</v>
      </c>
      <c r="X109" s="17" t="s">
        <v>424</v>
      </c>
      <c r="Y109" s="17" t="s">
        <v>20</v>
      </c>
      <c r="Z109" s="17" t="s">
        <v>424</v>
      </c>
      <c r="AA109" s="17" t="s">
        <v>424</v>
      </c>
      <c r="AB109" s="18" t="s">
        <v>424</v>
      </c>
      <c r="AC109" s="17">
        <v>1</v>
      </c>
    </row>
    <row r="110" spans="1:29" ht="24" customHeight="1">
      <c r="A110" s="20" t="s">
        <v>424</v>
      </c>
      <c r="B110" s="17" t="s">
        <v>800</v>
      </c>
      <c r="C110" s="17" t="s">
        <v>796</v>
      </c>
      <c r="D110" s="17" t="s">
        <v>799</v>
      </c>
      <c r="E110" s="17" t="s">
        <v>21</v>
      </c>
      <c r="F110" s="17" t="s">
        <v>18</v>
      </c>
      <c r="G110" s="17" t="s">
        <v>506</v>
      </c>
      <c r="H110" s="17" t="s">
        <v>506</v>
      </c>
      <c r="I110" s="17" t="s">
        <v>486</v>
      </c>
      <c r="J110" s="17" t="s">
        <v>424</v>
      </c>
      <c r="K110" s="18" t="s">
        <v>442</v>
      </c>
      <c r="L110" s="17" t="s">
        <v>19</v>
      </c>
      <c r="M110" s="17" t="s">
        <v>19</v>
      </c>
      <c r="N110" s="17" t="s">
        <v>75</v>
      </c>
      <c r="O110" s="17" t="s">
        <v>428</v>
      </c>
      <c r="P110" s="17" t="s">
        <v>430</v>
      </c>
      <c r="Q110" s="17" t="s">
        <v>19</v>
      </c>
      <c r="R110" s="17" t="s">
        <v>103</v>
      </c>
      <c r="S110" s="17" t="s">
        <v>441</v>
      </c>
      <c r="T110" s="17" t="s">
        <v>428</v>
      </c>
      <c r="U110" s="18" t="s">
        <v>440</v>
      </c>
      <c r="V110" s="18" t="s">
        <v>426</v>
      </c>
      <c r="W110" s="18" t="s">
        <v>424</v>
      </c>
      <c r="X110" s="17" t="s">
        <v>424</v>
      </c>
      <c r="Y110" s="17" t="s">
        <v>20</v>
      </c>
      <c r="Z110" s="17" t="s">
        <v>424</v>
      </c>
      <c r="AA110" s="17" t="s">
        <v>424</v>
      </c>
      <c r="AB110" s="18" t="s">
        <v>424</v>
      </c>
      <c r="AC110" s="17">
        <v>1</v>
      </c>
    </row>
    <row r="111" spans="1:29" ht="24" customHeight="1">
      <c r="A111" s="20" t="s">
        <v>424</v>
      </c>
      <c r="B111" s="17" t="s">
        <v>798</v>
      </c>
      <c r="C111" s="17" t="s">
        <v>796</v>
      </c>
      <c r="D111" s="17" t="s">
        <v>794</v>
      </c>
      <c r="E111" s="17" t="s">
        <v>21</v>
      </c>
      <c r="F111" s="17" t="s">
        <v>18</v>
      </c>
      <c r="G111" s="17" t="s">
        <v>444</v>
      </c>
      <c r="H111" s="17" t="s">
        <v>444</v>
      </c>
      <c r="I111" s="17" t="s">
        <v>443</v>
      </c>
      <c r="J111" s="17" t="s">
        <v>424</v>
      </c>
      <c r="K111" s="18" t="s">
        <v>442</v>
      </c>
      <c r="L111" s="17" t="s">
        <v>19</v>
      </c>
      <c r="M111" s="17" t="s">
        <v>19</v>
      </c>
      <c r="N111" s="17" t="s">
        <v>142</v>
      </c>
      <c r="O111" s="17" t="s">
        <v>428</v>
      </c>
      <c r="P111" s="17" t="s">
        <v>430</v>
      </c>
      <c r="Q111" s="17" t="s">
        <v>19</v>
      </c>
      <c r="R111" s="17" t="s">
        <v>103</v>
      </c>
      <c r="S111" s="17" t="s">
        <v>441</v>
      </c>
      <c r="T111" s="17" t="s">
        <v>428</v>
      </c>
      <c r="U111" s="18" t="s">
        <v>440</v>
      </c>
      <c r="V111" s="18" t="s">
        <v>426</v>
      </c>
      <c r="W111" s="18" t="s">
        <v>424</v>
      </c>
      <c r="X111" s="17" t="s">
        <v>424</v>
      </c>
      <c r="Y111" s="17" t="s">
        <v>20</v>
      </c>
      <c r="Z111" s="17" t="s">
        <v>424</v>
      </c>
      <c r="AA111" s="17" t="s">
        <v>424</v>
      </c>
      <c r="AB111" s="18" t="s">
        <v>424</v>
      </c>
      <c r="AC111" s="17">
        <v>1</v>
      </c>
    </row>
    <row r="112" spans="1:29" ht="24" customHeight="1">
      <c r="A112" s="20" t="s">
        <v>424</v>
      </c>
      <c r="B112" s="17" t="s">
        <v>797</v>
      </c>
      <c r="C112" s="17" t="s">
        <v>790</v>
      </c>
      <c r="D112" s="17" t="s">
        <v>796</v>
      </c>
      <c r="E112" s="17" t="s">
        <v>21</v>
      </c>
      <c r="F112" s="17" t="s">
        <v>26</v>
      </c>
      <c r="G112" s="17" t="s">
        <v>486</v>
      </c>
      <c r="H112" s="17" t="s">
        <v>486</v>
      </c>
      <c r="I112" s="17" t="s">
        <v>485</v>
      </c>
      <c r="J112" s="17" t="s">
        <v>424</v>
      </c>
      <c r="K112" s="18" t="s">
        <v>587</v>
      </c>
      <c r="L112" s="17" t="s">
        <v>81</v>
      </c>
      <c r="M112" s="17" t="s">
        <v>81</v>
      </c>
      <c r="N112" s="17" t="s">
        <v>424</v>
      </c>
      <c r="O112" s="17" t="s">
        <v>428</v>
      </c>
      <c r="P112" s="17" t="s">
        <v>483</v>
      </c>
      <c r="Q112" s="17" t="s">
        <v>81</v>
      </c>
      <c r="R112" s="17" t="s">
        <v>104</v>
      </c>
      <c r="S112" s="17" t="s">
        <v>482</v>
      </c>
      <c r="T112" s="17" t="s">
        <v>428</v>
      </c>
      <c r="U112" s="18" t="s">
        <v>481</v>
      </c>
      <c r="V112" s="18" t="s">
        <v>426</v>
      </c>
      <c r="W112" s="18" t="s">
        <v>693</v>
      </c>
      <c r="X112" s="17" t="s">
        <v>424</v>
      </c>
      <c r="Y112" s="17" t="s">
        <v>424</v>
      </c>
      <c r="Z112" s="17" t="s">
        <v>424</v>
      </c>
      <c r="AA112" s="17" t="s">
        <v>20</v>
      </c>
      <c r="AB112" s="18" t="s">
        <v>97</v>
      </c>
      <c r="AC112" s="17">
        <v>1</v>
      </c>
    </row>
    <row r="113" spans="1:29" ht="24" customHeight="1">
      <c r="A113" s="20" t="s">
        <v>424</v>
      </c>
      <c r="B113" s="17" t="s">
        <v>795</v>
      </c>
      <c r="C113" s="17" t="s">
        <v>794</v>
      </c>
      <c r="D113" s="17" t="s">
        <v>766</v>
      </c>
      <c r="E113" s="17" t="s">
        <v>21</v>
      </c>
      <c r="F113" s="17" t="s">
        <v>18</v>
      </c>
      <c r="G113" s="17" t="s">
        <v>444</v>
      </c>
      <c r="H113" s="17" t="s">
        <v>444</v>
      </c>
      <c r="I113" s="17" t="s">
        <v>443</v>
      </c>
      <c r="J113" s="17" t="s">
        <v>424</v>
      </c>
      <c r="K113" s="18" t="s">
        <v>442</v>
      </c>
      <c r="L113" s="17" t="s">
        <v>19</v>
      </c>
      <c r="M113" s="17" t="s">
        <v>19</v>
      </c>
      <c r="N113" s="17" t="s">
        <v>142</v>
      </c>
      <c r="O113" s="17" t="s">
        <v>428</v>
      </c>
      <c r="P113" s="17" t="s">
        <v>451</v>
      </c>
      <c r="Q113" s="17" t="s">
        <v>19</v>
      </c>
      <c r="R113" s="17" t="s">
        <v>104</v>
      </c>
      <c r="S113" s="17" t="s">
        <v>33</v>
      </c>
      <c r="T113" s="17" t="s">
        <v>428</v>
      </c>
      <c r="U113" s="18" t="s">
        <v>440</v>
      </c>
      <c r="V113" s="18" t="s">
        <v>426</v>
      </c>
      <c r="W113" s="18" t="s">
        <v>438</v>
      </c>
      <c r="X113" s="17" t="s">
        <v>424</v>
      </c>
      <c r="Y113" s="17" t="s">
        <v>20</v>
      </c>
      <c r="Z113" s="17" t="s">
        <v>424</v>
      </c>
      <c r="AA113" s="17" t="s">
        <v>424</v>
      </c>
      <c r="AB113" s="18" t="s">
        <v>424</v>
      </c>
      <c r="AC113" s="17">
        <v>1</v>
      </c>
    </row>
    <row r="114" spans="1:29" ht="24" customHeight="1">
      <c r="A114" s="20" t="s">
        <v>424</v>
      </c>
      <c r="B114" s="17" t="s">
        <v>793</v>
      </c>
      <c r="C114" s="17" t="s">
        <v>766</v>
      </c>
      <c r="D114" s="17" t="s">
        <v>790</v>
      </c>
      <c r="E114" s="17" t="s">
        <v>21</v>
      </c>
      <c r="F114" s="17" t="s">
        <v>26</v>
      </c>
      <c r="G114" s="17" t="s">
        <v>453</v>
      </c>
      <c r="H114" s="17" t="s">
        <v>453</v>
      </c>
      <c r="I114" s="17" t="s">
        <v>433</v>
      </c>
      <c r="J114" s="17" t="s">
        <v>432</v>
      </c>
      <c r="K114" s="18" t="s">
        <v>496</v>
      </c>
      <c r="L114" s="17" t="s">
        <v>456</v>
      </c>
      <c r="M114" s="17" t="s">
        <v>456</v>
      </c>
      <c r="N114" s="17" t="s">
        <v>106</v>
      </c>
      <c r="O114" s="17" t="s">
        <v>428</v>
      </c>
      <c r="P114" s="17" t="s">
        <v>451</v>
      </c>
      <c r="Q114" s="17" t="s">
        <v>456</v>
      </c>
      <c r="R114" s="17" t="s">
        <v>104</v>
      </c>
      <c r="S114" s="17" t="s">
        <v>456</v>
      </c>
      <c r="T114" s="17" t="s">
        <v>428</v>
      </c>
      <c r="U114" s="18" t="s">
        <v>440</v>
      </c>
      <c r="V114" s="18" t="s">
        <v>426</v>
      </c>
      <c r="W114" s="18" t="s">
        <v>581</v>
      </c>
      <c r="X114" s="17" t="s">
        <v>424</v>
      </c>
      <c r="Y114" s="17" t="s">
        <v>20</v>
      </c>
      <c r="Z114" s="17" t="s">
        <v>20</v>
      </c>
      <c r="AA114" s="17" t="s">
        <v>20</v>
      </c>
      <c r="AB114" s="18" t="s">
        <v>97</v>
      </c>
      <c r="AC114" s="17">
        <v>1</v>
      </c>
    </row>
    <row r="115" spans="1:29" ht="24" customHeight="1">
      <c r="A115" s="20" t="s">
        <v>424</v>
      </c>
      <c r="B115" s="17" t="s">
        <v>792</v>
      </c>
      <c r="C115" s="17" t="s">
        <v>791</v>
      </c>
      <c r="D115" s="17" t="s">
        <v>790</v>
      </c>
      <c r="E115" s="17" t="s">
        <v>21</v>
      </c>
      <c r="F115" s="17" t="s">
        <v>18</v>
      </c>
      <c r="G115" s="17" t="s">
        <v>453</v>
      </c>
      <c r="H115" s="17" t="s">
        <v>453</v>
      </c>
      <c r="I115" s="17" t="s">
        <v>433</v>
      </c>
      <c r="J115" s="17" t="s">
        <v>432</v>
      </c>
      <c r="K115" s="18" t="s">
        <v>496</v>
      </c>
      <c r="L115" s="17" t="s">
        <v>456</v>
      </c>
      <c r="M115" s="17" t="s">
        <v>456</v>
      </c>
      <c r="N115" s="17" t="s">
        <v>106</v>
      </c>
      <c r="O115" s="17" t="s">
        <v>428</v>
      </c>
      <c r="P115" s="17" t="s">
        <v>451</v>
      </c>
      <c r="Q115" s="17" t="s">
        <v>456</v>
      </c>
      <c r="R115" s="17" t="s">
        <v>104</v>
      </c>
      <c r="S115" s="17" t="s">
        <v>456</v>
      </c>
      <c r="T115" s="17" t="s">
        <v>428</v>
      </c>
      <c r="U115" s="18" t="s">
        <v>440</v>
      </c>
      <c r="V115" s="18" t="s">
        <v>426</v>
      </c>
      <c r="W115" s="18" t="s">
        <v>581</v>
      </c>
      <c r="X115" s="17" t="s">
        <v>424</v>
      </c>
      <c r="Y115" s="17" t="s">
        <v>20</v>
      </c>
      <c r="Z115" s="17" t="s">
        <v>20</v>
      </c>
      <c r="AA115" s="17" t="s">
        <v>20</v>
      </c>
      <c r="AB115" s="18" t="s">
        <v>97</v>
      </c>
      <c r="AC115" s="17">
        <v>1</v>
      </c>
    </row>
    <row r="116" spans="1:29" ht="24" customHeight="1">
      <c r="A116" s="20" t="s">
        <v>424</v>
      </c>
      <c r="B116" s="17" t="s">
        <v>789</v>
      </c>
      <c r="C116" s="17" t="s">
        <v>788</v>
      </c>
      <c r="D116" s="17" t="s">
        <v>766</v>
      </c>
      <c r="E116" s="17" t="s">
        <v>21</v>
      </c>
      <c r="F116" s="17" t="s">
        <v>18</v>
      </c>
      <c r="G116" s="17" t="s">
        <v>444</v>
      </c>
      <c r="H116" s="17" t="s">
        <v>444</v>
      </c>
      <c r="I116" s="17" t="s">
        <v>443</v>
      </c>
      <c r="J116" s="17" t="s">
        <v>424</v>
      </c>
      <c r="K116" s="18" t="s">
        <v>442</v>
      </c>
      <c r="L116" s="17" t="s">
        <v>19</v>
      </c>
      <c r="M116" s="17" t="s">
        <v>19</v>
      </c>
      <c r="N116" s="17" t="s">
        <v>142</v>
      </c>
      <c r="O116" s="17" t="s">
        <v>428</v>
      </c>
      <c r="P116" s="17" t="s">
        <v>430</v>
      </c>
      <c r="Q116" s="17" t="s">
        <v>19</v>
      </c>
      <c r="R116" s="17" t="s">
        <v>103</v>
      </c>
      <c r="S116" s="17" t="s">
        <v>441</v>
      </c>
      <c r="T116" s="17" t="s">
        <v>428</v>
      </c>
      <c r="U116" s="18" t="s">
        <v>440</v>
      </c>
      <c r="V116" s="18" t="s">
        <v>426</v>
      </c>
      <c r="W116" s="18" t="s">
        <v>438</v>
      </c>
      <c r="X116" s="17" t="s">
        <v>424</v>
      </c>
      <c r="Y116" s="17" t="s">
        <v>20</v>
      </c>
      <c r="Z116" s="17" t="s">
        <v>424</v>
      </c>
      <c r="AA116" s="17" t="s">
        <v>424</v>
      </c>
      <c r="AB116" s="18" t="s">
        <v>424</v>
      </c>
      <c r="AC116" s="17">
        <v>1</v>
      </c>
    </row>
    <row r="117" spans="1:29" ht="24" customHeight="1">
      <c r="A117" s="20" t="s">
        <v>424</v>
      </c>
      <c r="B117" s="17" t="s">
        <v>787</v>
      </c>
      <c r="C117" s="17" t="s">
        <v>786</v>
      </c>
      <c r="D117" s="17" t="s">
        <v>766</v>
      </c>
      <c r="E117" s="17" t="s">
        <v>21</v>
      </c>
      <c r="F117" s="17" t="s">
        <v>18</v>
      </c>
      <c r="G117" s="17" t="s">
        <v>444</v>
      </c>
      <c r="H117" s="17" t="s">
        <v>444</v>
      </c>
      <c r="I117" s="17" t="s">
        <v>443</v>
      </c>
      <c r="J117" s="17" t="s">
        <v>424</v>
      </c>
      <c r="K117" s="18" t="s">
        <v>442</v>
      </c>
      <c r="L117" s="17" t="s">
        <v>19</v>
      </c>
      <c r="M117" s="17" t="s">
        <v>19</v>
      </c>
      <c r="N117" s="17" t="s">
        <v>142</v>
      </c>
      <c r="O117" s="17" t="s">
        <v>428</v>
      </c>
      <c r="P117" s="17" t="s">
        <v>430</v>
      </c>
      <c r="Q117" s="17" t="s">
        <v>19</v>
      </c>
      <c r="R117" s="17" t="s">
        <v>103</v>
      </c>
      <c r="S117" s="17" t="s">
        <v>441</v>
      </c>
      <c r="T117" s="17" t="s">
        <v>428</v>
      </c>
      <c r="U117" s="18" t="s">
        <v>440</v>
      </c>
      <c r="V117" s="18" t="s">
        <v>426</v>
      </c>
      <c r="W117" s="18" t="s">
        <v>438</v>
      </c>
      <c r="X117" s="17" t="s">
        <v>424</v>
      </c>
      <c r="Y117" s="17" t="s">
        <v>20</v>
      </c>
      <c r="Z117" s="17" t="s">
        <v>424</v>
      </c>
      <c r="AA117" s="17" t="s">
        <v>424</v>
      </c>
      <c r="AB117" s="18" t="s">
        <v>424</v>
      </c>
      <c r="AC117" s="17">
        <v>1</v>
      </c>
    </row>
    <row r="118" spans="1:29" ht="24" customHeight="1">
      <c r="A118" s="20" t="s">
        <v>424</v>
      </c>
      <c r="B118" s="17" t="s">
        <v>785</v>
      </c>
      <c r="C118" s="17" t="s">
        <v>784</v>
      </c>
      <c r="D118" s="17" t="s">
        <v>766</v>
      </c>
      <c r="E118" s="17" t="s">
        <v>21</v>
      </c>
      <c r="F118" s="17" t="s">
        <v>18</v>
      </c>
      <c r="G118" s="17" t="s">
        <v>444</v>
      </c>
      <c r="H118" s="17" t="s">
        <v>444</v>
      </c>
      <c r="I118" s="17" t="s">
        <v>443</v>
      </c>
      <c r="J118" s="17" t="s">
        <v>424</v>
      </c>
      <c r="K118" s="18" t="s">
        <v>442</v>
      </c>
      <c r="L118" s="17" t="s">
        <v>19</v>
      </c>
      <c r="M118" s="17" t="s">
        <v>19</v>
      </c>
      <c r="N118" s="17" t="s">
        <v>142</v>
      </c>
      <c r="O118" s="17" t="s">
        <v>428</v>
      </c>
      <c r="P118" s="17" t="s">
        <v>430</v>
      </c>
      <c r="Q118" s="17" t="s">
        <v>19</v>
      </c>
      <c r="R118" s="17" t="s">
        <v>103</v>
      </c>
      <c r="S118" s="17" t="s">
        <v>441</v>
      </c>
      <c r="T118" s="17" t="s">
        <v>428</v>
      </c>
      <c r="U118" s="18" t="s">
        <v>440</v>
      </c>
      <c r="V118" s="18" t="s">
        <v>426</v>
      </c>
      <c r="W118" s="18" t="s">
        <v>438</v>
      </c>
      <c r="X118" s="17" t="s">
        <v>424</v>
      </c>
      <c r="Y118" s="17" t="s">
        <v>20</v>
      </c>
      <c r="Z118" s="17" t="s">
        <v>424</v>
      </c>
      <c r="AA118" s="17" t="s">
        <v>424</v>
      </c>
      <c r="AB118" s="18" t="s">
        <v>424</v>
      </c>
      <c r="AC118" s="17">
        <v>1</v>
      </c>
    </row>
    <row r="119" spans="1:29" ht="24" customHeight="1">
      <c r="A119" s="20" t="s">
        <v>424</v>
      </c>
      <c r="B119" s="17" t="s">
        <v>783</v>
      </c>
      <c r="C119" s="17" t="s">
        <v>782</v>
      </c>
      <c r="D119" s="17" t="s">
        <v>766</v>
      </c>
      <c r="E119" s="17" t="s">
        <v>21</v>
      </c>
      <c r="F119" s="17" t="s">
        <v>18</v>
      </c>
      <c r="G119" s="17" t="s">
        <v>444</v>
      </c>
      <c r="H119" s="17" t="s">
        <v>444</v>
      </c>
      <c r="I119" s="17" t="s">
        <v>443</v>
      </c>
      <c r="J119" s="17" t="s">
        <v>424</v>
      </c>
      <c r="K119" s="18" t="s">
        <v>442</v>
      </c>
      <c r="L119" s="17" t="s">
        <v>19</v>
      </c>
      <c r="M119" s="17" t="s">
        <v>19</v>
      </c>
      <c r="N119" s="17" t="s">
        <v>142</v>
      </c>
      <c r="O119" s="17" t="s">
        <v>428</v>
      </c>
      <c r="P119" s="17" t="s">
        <v>430</v>
      </c>
      <c r="Q119" s="17" t="s">
        <v>19</v>
      </c>
      <c r="R119" s="17" t="s">
        <v>103</v>
      </c>
      <c r="S119" s="17" t="s">
        <v>441</v>
      </c>
      <c r="T119" s="17" t="s">
        <v>428</v>
      </c>
      <c r="U119" s="18" t="s">
        <v>440</v>
      </c>
      <c r="V119" s="18" t="s">
        <v>426</v>
      </c>
      <c r="W119" s="18" t="s">
        <v>438</v>
      </c>
      <c r="X119" s="17" t="s">
        <v>424</v>
      </c>
      <c r="Y119" s="17" t="s">
        <v>20</v>
      </c>
      <c r="Z119" s="17" t="s">
        <v>424</v>
      </c>
      <c r="AA119" s="17" t="s">
        <v>424</v>
      </c>
      <c r="AB119" s="18" t="s">
        <v>424</v>
      </c>
      <c r="AC119" s="17">
        <v>1</v>
      </c>
    </row>
    <row r="120" spans="1:29" ht="24" customHeight="1">
      <c r="A120" s="20" t="s">
        <v>424</v>
      </c>
      <c r="B120" s="17" t="s">
        <v>781</v>
      </c>
      <c r="C120" s="17" t="s">
        <v>766</v>
      </c>
      <c r="D120" s="17" t="s">
        <v>780</v>
      </c>
      <c r="E120" s="17" t="s">
        <v>21</v>
      </c>
      <c r="F120" s="17" t="s">
        <v>18</v>
      </c>
      <c r="G120" s="17" t="s">
        <v>506</v>
      </c>
      <c r="H120" s="17" t="s">
        <v>506</v>
      </c>
      <c r="I120" s="17" t="s">
        <v>486</v>
      </c>
      <c r="J120" s="17" t="s">
        <v>424</v>
      </c>
      <c r="K120" s="18" t="s">
        <v>442</v>
      </c>
      <c r="L120" s="17" t="s">
        <v>19</v>
      </c>
      <c r="M120" s="17" t="s">
        <v>19</v>
      </c>
      <c r="N120" s="17" t="s">
        <v>75</v>
      </c>
      <c r="O120" s="17" t="s">
        <v>428</v>
      </c>
      <c r="P120" s="17" t="s">
        <v>430</v>
      </c>
      <c r="Q120" s="17" t="s">
        <v>19</v>
      </c>
      <c r="R120" s="17" t="s">
        <v>102</v>
      </c>
      <c r="S120" s="17" t="s">
        <v>429</v>
      </c>
      <c r="T120" s="17" t="s">
        <v>428</v>
      </c>
      <c r="U120" s="18" t="s">
        <v>440</v>
      </c>
      <c r="V120" s="18" t="s">
        <v>426</v>
      </c>
      <c r="W120" s="18" t="s">
        <v>438</v>
      </c>
      <c r="X120" s="17" t="s">
        <v>424</v>
      </c>
      <c r="Y120" s="17" t="s">
        <v>20</v>
      </c>
      <c r="Z120" s="17" t="s">
        <v>424</v>
      </c>
      <c r="AA120" s="17" t="s">
        <v>424</v>
      </c>
      <c r="AB120" s="18" t="s">
        <v>424</v>
      </c>
      <c r="AC120" s="17">
        <v>1</v>
      </c>
    </row>
    <row r="121" spans="1:29" ht="24" customHeight="1">
      <c r="A121" s="20" t="s">
        <v>424</v>
      </c>
      <c r="B121" s="17" t="s">
        <v>779</v>
      </c>
      <c r="C121" s="17" t="s">
        <v>766</v>
      </c>
      <c r="D121" s="17" t="s">
        <v>777</v>
      </c>
      <c r="E121" s="17" t="s">
        <v>21</v>
      </c>
      <c r="F121" s="17" t="s">
        <v>18</v>
      </c>
      <c r="G121" s="17" t="s">
        <v>474</v>
      </c>
      <c r="H121" s="17" t="s">
        <v>474</v>
      </c>
      <c r="I121" s="17" t="s">
        <v>473</v>
      </c>
      <c r="J121" s="17" t="s">
        <v>424</v>
      </c>
      <c r="K121" s="18" t="s">
        <v>442</v>
      </c>
      <c r="L121" s="17" t="s">
        <v>19</v>
      </c>
      <c r="M121" s="17" t="s">
        <v>19</v>
      </c>
      <c r="N121" s="17" t="s">
        <v>424</v>
      </c>
      <c r="O121" s="17" t="s">
        <v>428</v>
      </c>
      <c r="P121" s="17" t="s">
        <v>451</v>
      </c>
      <c r="Q121" s="17" t="s">
        <v>19</v>
      </c>
      <c r="R121" s="17" t="s">
        <v>104</v>
      </c>
      <c r="S121" s="17" t="s">
        <v>33</v>
      </c>
      <c r="T121" s="17" t="s">
        <v>428</v>
      </c>
      <c r="U121" s="18" t="s">
        <v>448</v>
      </c>
      <c r="V121" s="18" t="s">
        <v>439</v>
      </c>
      <c r="W121" s="18" t="s">
        <v>438</v>
      </c>
      <c r="X121" s="17" t="s">
        <v>424</v>
      </c>
      <c r="Y121" s="17" t="s">
        <v>20</v>
      </c>
      <c r="Z121" s="17" t="s">
        <v>424</v>
      </c>
      <c r="AA121" s="17" t="s">
        <v>424</v>
      </c>
      <c r="AB121" s="18" t="s">
        <v>424</v>
      </c>
      <c r="AC121" s="17">
        <v>1</v>
      </c>
    </row>
    <row r="122" spans="1:29" ht="24" customHeight="1">
      <c r="A122" s="20" t="s">
        <v>424</v>
      </c>
      <c r="B122" s="17" t="s">
        <v>778</v>
      </c>
      <c r="C122" s="17" t="s">
        <v>777</v>
      </c>
      <c r="D122" s="17" t="s">
        <v>776</v>
      </c>
      <c r="E122" s="17" t="s">
        <v>21</v>
      </c>
      <c r="F122" s="17" t="s">
        <v>18</v>
      </c>
      <c r="G122" s="17" t="s">
        <v>469</v>
      </c>
      <c r="H122" s="17" t="s">
        <v>469</v>
      </c>
      <c r="I122" s="17" t="s">
        <v>468</v>
      </c>
      <c r="J122" s="17" t="s">
        <v>424</v>
      </c>
      <c r="K122" s="18" t="s">
        <v>467</v>
      </c>
      <c r="L122" s="17" t="s">
        <v>19</v>
      </c>
      <c r="M122" s="17" t="s">
        <v>19</v>
      </c>
      <c r="N122" s="17" t="s">
        <v>424</v>
      </c>
      <c r="O122" s="17" t="s">
        <v>428</v>
      </c>
      <c r="P122" s="17" t="s">
        <v>451</v>
      </c>
      <c r="Q122" s="17" t="s">
        <v>19</v>
      </c>
      <c r="R122" s="17" t="s">
        <v>102</v>
      </c>
      <c r="S122" s="17" t="s">
        <v>429</v>
      </c>
      <c r="T122" s="17" t="s">
        <v>428</v>
      </c>
      <c r="U122" s="18" t="s">
        <v>448</v>
      </c>
      <c r="V122" s="18" t="s">
        <v>439</v>
      </c>
      <c r="W122" s="18" t="s">
        <v>424</v>
      </c>
      <c r="X122" s="17" t="s">
        <v>20</v>
      </c>
      <c r="Y122" s="17" t="s">
        <v>20</v>
      </c>
      <c r="Z122" s="17" t="s">
        <v>424</v>
      </c>
      <c r="AA122" s="17" t="s">
        <v>424</v>
      </c>
      <c r="AB122" s="18" t="s">
        <v>424</v>
      </c>
      <c r="AC122" s="17">
        <v>1</v>
      </c>
    </row>
    <row r="123" spans="1:29" ht="24" customHeight="1">
      <c r="A123" s="20" t="s">
        <v>424</v>
      </c>
      <c r="B123" s="17" t="s">
        <v>775</v>
      </c>
      <c r="C123" s="17" t="s">
        <v>766</v>
      </c>
      <c r="D123" s="17" t="s">
        <v>770</v>
      </c>
      <c r="E123" s="17" t="s">
        <v>21</v>
      </c>
      <c r="F123" s="17" t="s">
        <v>26</v>
      </c>
      <c r="G123" s="17" t="s">
        <v>444</v>
      </c>
      <c r="H123" s="17" t="s">
        <v>444</v>
      </c>
      <c r="I123" s="17" t="s">
        <v>443</v>
      </c>
      <c r="J123" s="17" t="s">
        <v>424</v>
      </c>
      <c r="K123" s="18" t="s">
        <v>442</v>
      </c>
      <c r="L123" s="17" t="s">
        <v>19</v>
      </c>
      <c r="M123" s="17" t="s">
        <v>19</v>
      </c>
      <c r="N123" s="17" t="s">
        <v>142</v>
      </c>
      <c r="O123" s="17" t="s">
        <v>428</v>
      </c>
      <c r="P123" s="17" t="s">
        <v>451</v>
      </c>
      <c r="Q123" s="17" t="s">
        <v>19</v>
      </c>
      <c r="R123" s="17" t="s">
        <v>104</v>
      </c>
      <c r="S123" s="17" t="s">
        <v>33</v>
      </c>
      <c r="T123" s="17" t="s">
        <v>428</v>
      </c>
      <c r="U123" s="18" t="s">
        <v>448</v>
      </c>
      <c r="V123" s="18" t="s">
        <v>439</v>
      </c>
      <c r="W123" s="18" t="s">
        <v>438</v>
      </c>
      <c r="X123" s="17" t="s">
        <v>424</v>
      </c>
      <c r="Y123" s="17" t="s">
        <v>20</v>
      </c>
      <c r="Z123" s="17" t="s">
        <v>20</v>
      </c>
      <c r="AA123" s="17" t="s">
        <v>424</v>
      </c>
      <c r="AB123" s="18" t="s">
        <v>424</v>
      </c>
      <c r="AC123" s="17">
        <v>1</v>
      </c>
    </row>
    <row r="124" spans="1:29" ht="24" customHeight="1">
      <c r="A124" s="20" t="s">
        <v>424</v>
      </c>
      <c r="B124" s="17" t="s">
        <v>774</v>
      </c>
      <c r="C124" s="17" t="s">
        <v>773</v>
      </c>
      <c r="D124" s="17" t="s">
        <v>770</v>
      </c>
      <c r="E124" s="17" t="s">
        <v>21</v>
      </c>
      <c r="F124" s="17" t="s">
        <v>18</v>
      </c>
      <c r="G124" s="17" t="s">
        <v>535</v>
      </c>
      <c r="H124" s="17" t="s">
        <v>535</v>
      </c>
      <c r="I124" s="17" t="s">
        <v>534</v>
      </c>
      <c r="J124" s="17" t="s">
        <v>424</v>
      </c>
      <c r="K124" s="18" t="s">
        <v>658</v>
      </c>
      <c r="L124" s="17" t="s">
        <v>73</v>
      </c>
      <c r="M124" s="17" t="s">
        <v>74</v>
      </c>
      <c r="N124" s="17" t="s">
        <v>424</v>
      </c>
      <c r="O124" s="17" t="s">
        <v>428</v>
      </c>
      <c r="P124" s="17" t="s">
        <v>430</v>
      </c>
      <c r="Q124" s="17" t="s">
        <v>73</v>
      </c>
      <c r="R124" s="17" t="s">
        <v>102</v>
      </c>
      <c r="S124" s="17" t="s">
        <v>94</v>
      </c>
      <c r="T124" s="17" t="s">
        <v>428</v>
      </c>
      <c r="U124" s="18" t="s">
        <v>547</v>
      </c>
      <c r="V124" s="18" t="s">
        <v>447</v>
      </c>
      <c r="W124" s="18" t="s">
        <v>424</v>
      </c>
      <c r="X124" s="17" t="s">
        <v>20</v>
      </c>
      <c r="Y124" s="17" t="s">
        <v>424</v>
      </c>
      <c r="Z124" s="17" t="s">
        <v>424</v>
      </c>
      <c r="AA124" s="17" t="s">
        <v>424</v>
      </c>
      <c r="AB124" s="18" t="s">
        <v>95</v>
      </c>
      <c r="AC124" s="17">
        <v>1</v>
      </c>
    </row>
    <row r="125" spans="1:29" ht="24" customHeight="1">
      <c r="A125" s="20" t="s">
        <v>424</v>
      </c>
      <c r="B125" s="17" t="s">
        <v>772</v>
      </c>
      <c r="C125" s="17" t="s">
        <v>771</v>
      </c>
      <c r="D125" s="17" t="s">
        <v>770</v>
      </c>
      <c r="E125" s="17" t="s">
        <v>21</v>
      </c>
      <c r="F125" s="17" t="s">
        <v>26</v>
      </c>
      <c r="G125" s="17" t="s">
        <v>469</v>
      </c>
      <c r="H125" s="17" t="s">
        <v>469</v>
      </c>
      <c r="I125" s="17" t="s">
        <v>468</v>
      </c>
      <c r="J125" s="17" t="s">
        <v>424</v>
      </c>
      <c r="K125" s="18" t="s">
        <v>658</v>
      </c>
      <c r="L125" s="17" t="s">
        <v>73</v>
      </c>
      <c r="M125" s="17" t="s">
        <v>74</v>
      </c>
      <c r="N125" s="17" t="s">
        <v>424</v>
      </c>
      <c r="O125" s="17" t="s">
        <v>428</v>
      </c>
      <c r="P125" s="17" t="s">
        <v>451</v>
      </c>
      <c r="Q125" s="17" t="s">
        <v>73</v>
      </c>
      <c r="R125" s="17" t="s">
        <v>102</v>
      </c>
      <c r="S125" s="17" t="s">
        <v>94</v>
      </c>
      <c r="T125" s="17" t="s">
        <v>428</v>
      </c>
      <c r="U125" s="18" t="s">
        <v>547</v>
      </c>
      <c r="V125" s="18" t="s">
        <v>439</v>
      </c>
      <c r="W125" s="18" t="s">
        <v>424</v>
      </c>
      <c r="X125" s="17" t="s">
        <v>20</v>
      </c>
      <c r="Y125" s="17" t="s">
        <v>424</v>
      </c>
      <c r="Z125" s="17" t="s">
        <v>424</v>
      </c>
      <c r="AA125" s="17" t="s">
        <v>424</v>
      </c>
      <c r="AB125" s="18" t="s">
        <v>95</v>
      </c>
      <c r="AC125" s="17">
        <v>1</v>
      </c>
    </row>
    <row r="126" spans="1:29" ht="24" customHeight="1">
      <c r="A126" s="20" t="s">
        <v>424</v>
      </c>
      <c r="B126" s="17" t="s">
        <v>769</v>
      </c>
      <c r="C126" s="17" t="s">
        <v>768</v>
      </c>
      <c r="D126" s="17" t="s">
        <v>766</v>
      </c>
      <c r="E126" s="17" t="s">
        <v>21</v>
      </c>
      <c r="F126" s="17" t="s">
        <v>26</v>
      </c>
      <c r="G126" s="17" t="s">
        <v>444</v>
      </c>
      <c r="H126" s="17" t="s">
        <v>444</v>
      </c>
      <c r="I126" s="17" t="s">
        <v>443</v>
      </c>
      <c r="J126" s="17" t="s">
        <v>424</v>
      </c>
      <c r="K126" s="18" t="s">
        <v>442</v>
      </c>
      <c r="L126" s="17" t="s">
        <v>19</v>
      </c>
      <c r="M126" s="17" t="s">
        <v>19</v>
      </c>
      <c r="N126" s="17" t="s">
        <v>142</v>
      </c>
      <c r="O126" s="17" t="s">
        <v>428</v>
      </c>
      <c r="P126" s="17" t="s">
        <v>451</v>
      </c>
      <c r="Q126" s="17" t="s">
        <v>19</v>
      </c>
      <c r="R126" s="17" t="s">
        <v>104</v>
      </c>
      <c r="S126" s="17" t="s">
        <v>33</v>
      </c>
      <c r="T126" s="17" t="s">
        <v>428</v>
      </c>
      <c r="U126" s="18" t="s">
        <v>448</v>
      </c>
      <c r="V126" s="18" t="s">
        <v>447</v>
      </c>
      <c r="W126" s="18" t="s">
        <v>438</v>
      </c>
      <c r="X126" s="17" t="s">
        <v>424</v>
      </c>
      <c r="Y126" s="17" t="s">
        <v>20</v>
      </c>
      <c r="Z126" s="17" t="s">
        <v>20</v>
      </c>
      <c r="AA126" s="17" t="s">
        <v>424</v>
      </c>
      <c r="AB126" s="18" t="s">
        <v>424</v>
      </c>
      <c r="AC126" s="17">
        <v>1</v>
      </c>
    </row>
    <row r="127" spans="1:29" ht="24" customHeight="1">
      <c r="A127" s="19" t="s">
        <v>424</v>
      </c>
      <c r="B127" s="17" t="s">
        <v>767</v>
      </c>
      <c r="C127" s="17" t="s">
        <v>766</v>
      </c>
      <c r="D127" s="17" t="s">
        <v>765</v>
      </c>
      <c r="E127" s="17" t="s">
        <v>21</v>
      </c>
      <c r="F127" s="17" t="s">
        <v>26</v>
      </c>
      <c r="G127" s="17" t="s">
        <v>530</v>
      </c>
      <c r="H127" s="17" t="s">
        <v>530</v>
      </c>
      <c r="I127" s="17" t="s">
        <v>459</v>
      </c>
      <c r="J127" s="17" t="s">
        <v>432</v>
      </c>
      <c r="K127" s="18" t="s">
        <v>496</v>
      </c>
      <c r="L127" s="17" t="s">
        <v>456</v>
      </c>
      <c r="M127" s="17" t="s">
        <v>456</v>
      </c>
      <c r="N127" s="17" t="s">
        <v>78</v>
      </c>
      <c r="O127" s="17" t="s">
        <v>428</v>
      </c>
      <c r="P127" s="17" t="s">
        <v>451</v>
      </c>
      <c r="Q127" s="17" t="s">
        <v>456</v>
      </c>
      <c r="R127" s="17" t="s">
        <v>104</v>
      </c>
      <c r="S127" s="17" t="s">
        <v>456</v>
      </c>
      <c r="T127" s="17" t="s">
        <v>428</v>
      </c>
      <c r="U127" s="18" t="s">
        <v>440</v>
      </c>
      <c r="V127" s="18" t="s">
        <v>426</v>
      </c>
      <c r="W127" s="18" t="s">
        <v>425</v>
      </c>
      <c r="X127" s="17" t="s">
        <v>424</v>
      </c>
      <c r="Y127" s="17" t="s">
        <v>20</v>
      </c>
      <c r="Z127" s="17" t="s">
        <v>20</v>
      </c>
      <c r="AA127" s="17" t="s">
        <v>20</v>
      </c>
      <c r="AB127" s="18" t="s">
        <v>97</v>
      </c>
      <c r="AC127" s="17">
        <v>1</v>
      </c>
    </row>
    <row r="128" spans="1:29" ht="24" customHeight="1">
      <c r="A128" s="26" t="s">
        <v>168</v>
      </c>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spans="1:29" ht="24" customHeight="1">
      <c r="A129" s="21" t="s">
        <v>424</v>
      </c>
      <c r="B129" s="17" t="s">
        <v>764</v>
      </c>
      <c r="C129" s="17" t="s">
        <v>763</v>
      </c>
      <c r="D129" s="17" t="s">
        <v>653</v>
      </c>
      <c r="E129" s="17" t="s">
        <v>21</v>
      </c>
      <c r="F129" s="17" t="s">
        <v>26</v>
      </c>
      <c r="G129" s="17" t="s">
        <v>506</v>
      </c>
      <c r="H129" s="17" t="s">
        <v>506</v>
      </c>
      <c r="I129" s="17" t="s">
        <v>486</v>
      </c>
      <c r="J129" s="17" t="s">
        <v>424</v>
      </c>
      <c r="K129" s="18" t="s">
        <v>442</v>
      </c>
      <c r="L129" s="17" t="s">
        <v>19</v>
      </c>
      <c r="M129" s="17" t="s">
        <v>19</v>
      </c>
      <c r="N129" s="17" t="s">
        <v>75</v>
      </c>
      <c r="O129" s="17" t="s">
        <v>428</v>
      </c>
      <c r="P129" s="17" t="s">
        <v>451</v>
      </c>
      <c r="Q129" s="17" t="s">
        <v>19</v>
      </c>
      <c r="R129" s="17" t="s">
        <v>104</v>
      </c>
      <c r="S129" s="17" t="s">
        <v>33</v>
      </c>
      <c r="T129" s="17" t="s">
        <v>428</v>
      </c>
      <c r="U129" s="18" t="s">
        <v>427</v>
      </c>
      <c r="V129" s="18" t="s">
        <v>426</v>
      </c>
      <c r="W129" s="18" t="s">
        <v>438</v>
      </c>
      <c r="X129" s="17" t="s">
        <v>424</v>
      </c>
      <c r="Y129" s="17" t="s">
        <v>20</v>
      </c>
      <c r="Z129" s="17" t="s">
        <v>424</v>
      </c>
      <c r="AA129" s="17" t="s">
        <v>424</v>
      </c>
      <c r="AB129" s="18" t="s">
        <v>424</v>
      </c>
      <c r="AC129" s="17">
        <v>1</v>
      </c>
    </row>
    <row r="130" spans="1:29" ht="24" customHeight="1">
      <c r="A130" s="20" t="s">
        <v>424</v>
      </c>
      <c r="B130" s="17" t="s">
        <v>762</v>
      </c>
      <c r="C130" s="17" t="s">
        <v>653</v>
      </c>
      <c r="D130" s="17" t="s">
        <v>760</v>
      </c>
      <c r="E130" s="17" t="s">
        <v>21</v>
      </c>
      <c r="F130" s="17" t="s">
        <v>18</v>
      </c>
      <c r="G130" s="17" t="s">
        <v>530</v>
      </c>
      <c r="H130" s="17" t="s">
        <v>530</v>
      </c>
      <c r="I130" s="17" t="s">
        <v>459</v>
      </c>
      <c r="J130" s="17" t="s">
        <v>432</v>
      </c>
      <c r="K130" s="18" t="s">
        <v>496</v>
      </c>
      <c r="L130" s="17" t="s">
        <v>456</v>
      </c>
      <c r="M130" s="17" t="s">
        <v>456</v>
      </c>
      <c r="N130" s="17" t="s">
        <v>78</v>
      </c>
      <c r="O130" s="17" t="s">
        <v>428</v>
      </c>
      <c r="P130" s="17" t="s">
        <v>451</v>
      </c>
      <c r="Q130" s="17" t="s">
        <v>456</v>
      </c>
      <c r="R130" s="17" t="s">
        <v>104</v>
      </c>
      <c r="S130" s="17" t="s">
        <v>456</v>
      </c>
      <c r="T130" s="17" t="s">
        <v>428</v>
      </c>
      <c r="U130" s="18" t="s">
        <v>440</v>
      </c>
      <c r="V130" s="18" t="s">
        <v>426</v>
      </c>
      <c r="W130" s="18" t="s">
        <v>581</v>
      </c>
      <c r="X130" s="17" t="s">
        <v>424</v>
      </c>
      <c r="Y130" s="17" t="s">
        <v>20</v>
      </c>
      <c r="Z130" s="17" t="s">
        <v>20</v>
      </c>
      <c r="AA130" s="17" t="s">
        <v>20</v>
      </c>
      <c r="AB130" s="18" t="s">
        <v>97</v>
      </c>
      <c r="AC130" s="17">
        <v>1</v>
      </c>
    </row>
    <row r="131" spans="1:29" ht="24" customHeight="1">
      <c r="A131" s="20" t="s">
        <v>424</v>
      </c>
      <c r="B131" s="17" t="s">
        <v>761</v>
      </c>
      <c r="C131" s="17" t="s">
        <v>723</v>
      </c>
      <c r="D131" s="17" t="s">
        <v>760</v>
      </c>
      <c r="E131" s="17" t="s">
        <v>21</v>
      </c>
      <c r="F131" s="17" t="s">
        <v>26</v>
      </c>
      <c r="G131" s="17" t="s">
        <v>530</v>
      </c>
      <c r="H131" s="17" t="s">
        <v>530</v>
      </c>
      <c r="I131" s="17" t="s">
        <v>459</v>
      </c>
      <c r="J131" s="17" t="s">
        <v>432</v>
      </c>
      <c r="K131" s="18" t="s">
        <v>496</v>
      </c>
      <c r="L131" s="17" t="s">
        <v>456</v>
      </c>
      <c r="M131" s="17" t="s">
        <v>456</v>
      </c>
      <c r="N131" s="17" t="s">
        <v>78</v>
      </c>
      <c r="O131" s="17" t="s">
        <v>428</v>
      </c>
      <c r="P131" s="17" t="s">
        <v>451</v>
      </c>
      <c r="Q131" s="17" t="s">
        <v>456</v>
      </c>
      <c r="R131" s="17" t="s">
        <v>104</v>
      </c>
      <c r="S131" s="17" t="s">
        <v>456</v>
      </c>
      <c r="T131" s="17" t="s">
        <v>428</v>
      </c>
      <c r="U131" s="18" t="s">
        <v>440</v>
      </c>
      <c r="V131" s="18" t="s">
        <v>426</v>
      </c>
      <c r="W131" s="18" t="s">
        <v>581</v>
      </c>
      <c r="X131" s="17" t="s">
        <v>424</v>
      </c>
      <c r="Y131" s="17" t="s">
        <v>20</v>
      </c>
      <c r="Z131" s="17" t="s">
        <v>20</v>
      </c>
      <c r="AA131" s="17" t="s">
        <v>20</v>
      </c>
      <c r="AB131" s="18" t="s">
        <v>97</v>
      </c>
      <c r="AC131" s="17">
        <v>1</v>
      </c>
    </row>
    <row r="132" spans="1:29" ht="24" customHeight="1">
      <c r="A132" s="20" t="s">
        <v>424</v>
      </c>
      <c r="B132" s="17" t="s">
        <v>759</v>
      </c>
      <c r="C132" s="17" t="s">
        <v>754</v>
      </c>
      <c r="D132" s="17" t="s">
        <v>723</v>
      </c>
      <c r="E132" s="17" t="s">
        <v>21</v>
      </c>
      <c r="F132" s="17" t="s">
        <v>26</v>
      </c>
      <c r="G132" s="17" t="s">
        <v>444</v>
      </c>
      <c r="H132" s="17" t="s">
        <v>444</v>
      </c>
      <c r="I132" s="17" t="s">
        <v>443</v>
      </c>
      <c r="J132" s="17" t="s">
        <v>424</v>
      </c>
      <c r="K132" s="18" t="s">
        <v>442</v>
      </c>
      <c r="L132" s="17" t="s">
        <v>19</v>
      </c>
      <c r="M132" s="17" t="s">
        <v>19</v>
      </c>
      <c r="N132" s="17" t="s">
        <v>142</v>
      </c>
      <c r="O132" s="17" t="s">
        <v>428</v>
      </c>
      <c r="P132" s="17" t="s">
        <v>451</v>
      </c>
      <c r="Q132" s="17" t="s">
        <v>19</v>
      </c>
      <c r="R132" s="17" t="s">
        <v>104</v>
      </c>
      <c r="S132" s="17" t="s">
        <v>33</v>
      </c>
      <c r="T132" s="17" t="s">
        <v>428</v>
      </c>
      <c r="U132" s="18" t="s">
        <v>448</v>
      </c>
      <c r="V132" s="18" t="s">
        <v>439</v>
      </c>
      <c r="W132" s="18" t="s">
        <v>424</v>
      </c>
      <c r="X132" s="17" t="s">
        <v>424</v>
      </c>
      <c r="Y132" s="17" t="s">
        <v>20</v>
      </c>
      <c r="Z132" s="17" t="s">
        <v>20</v>
      </c>
      <c r="AA132" s="17" t="s">
        <v>424</v>
      </c>
      <c r="AB132" s="18" t="s">
        <v>424</v>
      </c>
      <c r="AC132" s="17">
        <v>1</v>
      </c>
    </row>
    <row r="133" spans="1:29" ht="24" customHeight="1">
      <c r="A133" s="20" t="s">
        <v>424</v>
      </c>
      <c r="B133" s="17" t="s">
        <v>758</v>
      </c>
      <c r="C133" s="17" t="s">
        <v>754</v>
      </c>
      <c r="D133" s="17" t="s">
        <v>757</v>
      </c>
      <c r="E133" s="17" t="s">
        <v>21</v>
      </c>
      <c r="F133" s="17" t="s">
        <v>18</v>
      </c>
      <c r="G133" s="17" t="s">
        <v>535</v>
      </c>
      <c r="H133" s="17" t="s">
        <v>535</v>
      </c>
      <c r="I133" s="17" t="s">
        <v>534</v>
      </c>
      <c r="J133" s="17" t="s">
        <v>424</v>
      </c>
      <c r="K133" s="18" t="s">
        <v>658</v>
      </c>
      <c r="L133" s="17" t="s">
        <v>73</v>
      </c>
      <c r="M133" s="17" t="s">
        <v>74</v>
      </c>
      <c r="N133" s="17" t="s">
        <v>424</v>
      </c>
      <c r="O133" s="17" t="s">
        <v>428</v>
      </c>
      <c r="P133" s="17" t="s">
        <v>430</v>
      </c>
      <c r="Q133" s="17" t="s">
        <v>73</v>
      </c>
      <c r="R133" s="17" t="s">
        <v>102</v>
      </c>
      <c r="S133" s="17" t="s">
        <v>94</v>
      </c>
      <c r="T133" s="17" t="s">
        <v>428</v>
      </c>
      <c r="U133" s="18" t="s">
        <v>547</v>
      </c>
      <c r="V133" s="18" t="s">
        <v>447</v>
      </c>
      <c r="W133" s="18" t="s">
        <v>424</v>
      </c>
      <c r="X133" s="17" t="s">
        <v>20</v>
      </c>
      <c r="Y133" s="17" t="s">
        <v>424</v>
      </c>
      <c r="Z133" s="17" t="s">
        <v>424</v>
      </c>
      <c r="AA133" s="17" t="s">
        <v>424</v>
      </c>
      <c r="AB133" s="18" t="s">
        <v>95</v>
      </c>
      <c r="AC133" s="17">
        <v>1</v>
      </c>
    </row>
    <row r="134" spans="1:29" ht="24" customHeight="1">
      <c r="A134" s="20" t="s">
        <v>424</v>
      </c>
      <c r="B134" s="17" t="s">
        <v>756</v>
      </c>
      <c r="C134" s="17" t="s">
        <v>755</v>
      </c>
      <c r="D134" s="17" t="s">
        <v>754</v>
      </c>
      <c r="E134" s="17" t="s">
        <v>21</v>
      </c>
      <c r="F134" s="17" t="s">
        <v>18</v>
      </c>
      <c r="G134" s="17" t="s">
        <v>469</v>
      </c>
      <c r="H134" s="17" t="s">
        <v>469</v>
      </c>
      <c r="I134" s="17" t="s">
        <v>468</v>
      </c>
      <c r="J134" s="17" t="s">
        <v>424</v>
      </c>
      <c r="K134" s="18" t="s">
        <v>658</v>
      </c>
      <c r="L134" s="17" t="s">
        <v>73</v>
      </c>
      <c r="M134" s="17" t="s">
        <v>74</v>
      </c>
      <c r="N134" s="17" t="s">
        <v>424</v>
      </c>
      <c r="O134" s="17" t="s">
        <v>428</v>
      </c>
      <c r="P134" s="17" t="s">
        <v>451</v>
      </c>
      <c r="Q134" s="17" t="s">
        <v>73</v>
      </c>
      <c r="R134" s="17" t="s">
        <v>102</v>
      </c>
      <c r="S134" s="17" t="s">
        <v>94</v>
      </c>
      <c r="T134" s="17" t="s">
        <v>428</v>
      </c>
      <c r="U134" s="18" t="s">
        <v>547</v>
      </c>
      <c r="V134" s="18" t="s">
        <v>439</v>
      </c>
      <c r="W134" s="18" t="s">
        <v>424</v>
      </c>
      <c r="X134" s="17" t="s">
        <v>20</v>
      </c>
      <c r="Y134" s="17" t="s">
        <v>424</v>
      </c>
      <c r="Z134" s="17" t="s">
        <v>424</v>
      </c>
      <c r="AA134" s="17" t="s">
        <v>424</v>
      </c>
      <c r="AB134" s="18" t="s">
        <v>95</v>
      </c>
      <c r="AC134" s="17">
        <v>1</v>
      </c>
    </row>
    <row r="135" spans="1:29" ht="24" customHeight="1">
      <c r="A135" s="20" t="s">
        <v>424</v>
      </c>
      <c r="B135" s="17" t="s">
        <v>753</v>
      </c>
      <c r="C135" s="17" t="s">
        <v>723</v>
      </c>
      <c r="D135" s="17" t="s">
        <v>752</v>
      </c>
      <c r="E135" s="17" t="s">
        <v>21</v>
      </c>
      <c r="F135" s="17" t="s">
        <v>26</v>
      </c>
      <c r="G135" s="17" t="s">
        <v>506</v>
      </c>
      <c r="H135" s="17" t="s">
        <v>506</v>
      </c>
      <c r="I135" s="17" t="s">
        <v>486</v>
      </c>
      <c r="J135" s="17" t="s">
        <v>424</v>
      </c>
      <c r="K135" s="18" t="s">
        <v>442</v>
      </c>
      <c r="L135" s="17" t="s">
        <v>19</v>
      </c>
      <c r="M135" s="17" t="s">
        <v>19</v>
      </c>
      <c r="N135" s="17" t="s">
        <v>75</v>
      </c>
      <c r="O135" s="17" t="s">
        <v>428</v>
      </c>
      <c r="P135" s="17" t="s">
        <v>430</v>
      </c>
      <c r="Q135" s="17" t="s">
        <v>19</v>
      </c>
      <c r="R135" s="17" t="s">
        <v>103</v>
      </c>
      <c r="S135" s="17" t="s">
        <v>441</v>
      </c>
      <c r="T135" s="17" t="s">
        <v>428</v>
      </c>
      <c r="U135" s="18" t="s">
        <v>440</v>
      </c>
      <c r="V135" s="18" t="s">
        <v>426</v>
      </c>
      <c r="W135" s="18" t="s">
        <v>424</v>
      </c>
      <c r="X135" s="17" t="s">
        <v>424</v>
      </c>
      <c r="Y135" s="17" t="s">
        <v>20</v>
      </c>
      <c r="Z135" s="17" t="s">
        <v>424</v>
      </c>
      <c r="AA135" s="17" t="s">
        <v>424</v>
      </c>
      <c r="AB135" s="18" t="s">
        <v>424</v>
      </c>
      <c r="AC135" s="17">
        <v>1</v>
      </c>
    </row>
    <row r="136" spans="1:29" ht="24" customHeight="1">
      <c r="A136" s="20" t="s">
        <v>424</v>
      </c>
      <c r="B136" s="17" t="s">
        <v>751</v>
      </c>
      <c r="C136" s="17" t="s">
        <v>723</v>
      </c>
      <c r="D136" s="17" t="s">
        <v>748</v>
      </c>
      <c r="E136" s="17" t="s">
        <v>21</v>
      </c>
      <c r="F136" s="17" t="s">
        <v>26</v>
      </c>
      <c r="G136" s="17" t="s">
        <v>474</v>
      </c>
      <c r="H136" s="17" t="s">
        <v>474</v>
      </c>
      <c r="I136" s="17" t="s">
        <v>473</v>
      </c>
      <c r="J136" s="17" t="s">
        <v>424</v>
      </c>
      <c r="K136" s="18" t="s">
        <v>442</v>
      </c>
      <c r="L136" s="17" t="s">
        <v>19</v>
      </c>
      <c r="M136" s="17" t="s">
        <v>19</v>
      </c>
      <c r="N136" s="17" t="s">
        <v>84</v>
      </c>
      <c r="O136" s="17" t="s">
        <v>428</v>
      </c>
      <c r="P136" s="17" t="s">
        <v>451</v>
      </c>
      <c r="Q136" s="17" t="s">
        <v>19</v>
      </c>
      <c r="R136" s="17" t="s">
        <v>104</v>
      </c>
      <c r="S136" s="17" t="s">
        <v>33</v>
      </c>
      <c r="T136" s="17" t="s">
        <v>428</v>
      </c>
      <c r="U136" s="18" t="s">
        <v>448</v>
      </c>
      <c r="V136" s="18" t="s">
        <v>439</v>
      </c>
      <c r="W136" s="18" t="s">
        <v>424</v>
      </c>
      <c r="X136" s="17" t="s">
        <v>424</v>
      </c>
      <c r="Y136" s="17" t="s">
        <v>20</v>
      </c>
      <c r="Z136" s="17" t="s">
        <v>424</v>
      </c>
      <c r="AA136" s="17" t="s">
        <v>424</v>
      </c>
      <c r="AB136" s="18" t="s">
        <v>424</v>
      </c>
      <c r="AC136" s="17">
        <v>1</v>
      </c>
    </row>
    <row r="137" spans="1:29" ht="24" customHeight="1">
      <c r="A137" s="20" t="s">
        <v>424</v>
      </c>
      <c r="B137" s="17" t="s">
        <v>750</v>
      </c>
      <c r="C137" s="17" t="s">
        <v>749</v>
      </c>
      <c r="D137" s="17" t="s">
        <v>748</v>
      </c>
      <c r="E137" s="17" t="s">
        <v>21</v>
      </c>
      <c r="F137" s="17" t="s">
        <v>18</v>
      </c>
      <c r="G137" s="17" t="s">
        <v>469</v>
      </c>
      <c r="H137" s="17" t="s">
        <v>469</v>
      </c>
      <c r="I137" s="17" t="s">
        <v>468</v>
      </c>
      <c r="J137" s="17" t="s">
        <v>424</v>
      </c>
      <c r="K137" s="18" t="s">
        <v>467</v>
      </c>
      <c r="L137" s="17" t="s">
        <v>73</v>
      </c>
      <c r="M137" s="17" t="s">
        <v>74</v>
      </c>
      <c r="N137" s="17" t="s">
        <v>424</v>
      </c>
      <c r="O137" s="17" t="s">
        <v>428</v>
      </c>
      <c r="P137" s="17" t="s">
        <v>451</v>
      </c>
      <c r="Q137" s="17" t="s">
        <v>19</v>
      </c>
      <c r="R137" s="17" t="s">
        <v>102</v>
      </c>
      <c r="S137" s="17" t="s">
        <v>429</v>
      </c>
      <c r="T137" s="17" t="s">
        <v>428</v>
      </c>
      <c r="U137" s="18" t="s">
        <v>448</v>
      </c>
      <c r="V137" s="18" t="s">
        <v>439</v>
      </c>
      <c r="W137" s="18" t="s">
        <v>424</v>
      </c>
      <c r="X137" s="17" t="s">
        <v>20</v>
      </c>
      <c r="Y137" s="17" t="s">
        <v>20</v>
      </c>
      <c r="Z137" s="17" t="s">
        <v>424</v>
      </c>
      <c r="AA137" s="17" t="s">
        <v>424</v>
      </c>
      <c r="AB137" s="18" t="s">
        <v>424</v>
      </c>
      <c r="AC137" s="17">
        <v>1</v>
      </c>
    </row>
    <row r="138" spans="1:29" ht="24" customHeight="1">
      <c r="A138" s="20" t="s">
        <v>424</v>
      </c>
      <c r="B138" s="17" t="s">
        <v>747</v>
      </c>
      <c r="C138" s="17" t="s">
        <v>723</v>
      </c>
      <c r="D138" s="17" t="s">
        <v>746</v>
      </c>
      <c r="E138" s="17" t="s">
        <v>21</v>
      </c>
      <c r="F138" s="17" t="s">
        <v>26</v>
      </c>
      <c r="G138" s="17" t="s">
        <v>506</v>
      </c>
      <c r="H138" s="17" t="s">
        <v>506</v>
      </c>
      <c r="I138" s="17" t="s">
        <v>486</v>
      </c>
      <c r="J138" s="17" t="s">
        <v>424</v>
      </c>
      <c r="K138" s="18" t="s">
        <v>442</v>
      </c>
      <c r="L138" s="17" t="s">
        <v>19</v>
      </c>
      <c r="M138" s="17" t="s">
        <v>19</v>
      </c>
      <c r="N138" s="17" t="s">
        <v>75</v>
      </c>
      <c r="O138" s="17" t="s">
        <v>428</v>
      </c>
      <c r="P138" s="17" t="s">
        <v>430</v>
      </c>
      <c r="Q138" s="17" t="s">
        <v>19</v>
      </c>
      <c r="R138" s="17" t="s">
        <v>103</v>
      </c>
      <c r="S138" s="17" t="s">
        <v>441</v>
      </c>
      <c r="T138" s="17" t="s">
        <v>428</v>
      </c>
      <c r="U138" s="18" t="s">
        <v>440</v>
      </c>
      <c r="V138" s="18" t="s">
        <v>426</v>
      </c>
      <c r="W138" s="18" t="s">
        <v>424</v>
      </c>
      <c r="X138" s="17" t="s">
        <v>424</v>
      </c>
      <c r="Y138" s="17" t="s">
        <v>20</v>
      </c>
      <c r="Z138" s="17" t="s">
        <v>424</v>
      </c>
      <c r="AA138" s="17" t="s">
        <v>424</v>
      </c>
      <c r="AB138" s="18" t="s">
        <v>424</v>
      </c>
      <c r="AC138" s="17">
        <v>1</v>
      </c>
    </row>
    <row r="139" spans="1:29" ht="24" customHeight="1">
      <c r="A139" s="20" t="s">
        <v>424</v>
      </c>
      <c r="B139" s="17" t="s">
        <v>745</v>
      </c>
      <c r="C139" s="17" t="s">
        <v>723</v>
      </c>
      <c r="D139" s="17" t="s">
        <v>742</v>
      </c>
      <c r="E139" s="17" t="s">
        <v>21</v>
      </c>
      <c r="F139" s="17" t="s">
        <v>26</v>
      </c>
      <c r="G139" s="17" t="s">
        <v>506</v>
      </c>
      <c r="H139" s="17" t="s">
        <v>506</v>
      </c>
      <c r="I139" s="17" t="s">
        <v>486</v>
      </c>
      <c r="J139" s="17" t="s">
        <v>424</v>
      </c>
      <c r="K139" s="18" t="s">
        <v>442</v>
      </c>
      <c r="L139" s="17" t="s">
        <v>19</v>
      </c>
      <c r="M139" s="17" t="s">
        <v>19</v>
      </c>
      <c r="N139" s="17" t="s">
        <v>75</v>
      </c>
      <c r="O139" s="17" t="s">
        <v>428</v>
      </c>
      <c r="P139" s="17" t="s">
        <v>430</v>
      </c>
      <c r="Q139" s="17" t="s">
        <v>19</v>
      </c>
      <c r="R139" s="17" t="s">
        <v>102</v>
      </c>
      <c r="S139" s="17" t="s">
        <v>429</v>
      </c>
      <c r="T139" s="17" t="s">
        <v>428</v>
      </c>
      <c r="U139" s="18" t="s">
        <v>440</v>
      </c>
      <c r="V139" s="18" t="s">
        <v>426</v>
      </c>
      <c r="W139" s="18" t="s">
        <v>424</v>
      </c>
      <c r="X139" s="17" t="s">
        <v>424</v>
      </c>
      <c r="Y139" s="17" t="s">
        <v>20</v>
      </c>
      <c r="Z139" s="17" t="s">
        <v>424</v>
      </c>
      <c r="AA139" s="17" t="s">
        <v>424</v>
      </c>
      <c r="AB139" s="18" t="s">
        <v>424</v>
      </c>
      <c r="AC139" s="17">
        <v>1</v>
      </c>
    </row>
    <row r="140" spans="1:29" ht="24" customHeight="1">
      <c r="A140" s="20" t="s">
        <v>424</v>
      </c>
      <c r="B140" s="17" t="s">
        <v>744</v>
      </c>
      <c r="C140" s="17" t="s">
        <v>739</v>
      </c>
      <c r="D140" s="17" t="s">
        <v>742</v>
      </c>
      <c r="E140" s="17" t="s">
        <v>21</v>
      </c>
      <c r="F140" s="17" t="s">
        <v>26</v>
      </c>
      <c r="G140" s="17" t="s">
        <v>502</v>
      </c>
      <c r="H140" s="17" t="s">
        <v>502</v>
      </c>
      <c r="I140" s="17" t="s">
        <v>501</v>
      </c>
      <c r="J140" s="17" t="s">
        <v>424</v>
      </c>
      <c r="K140" s="18" t="s">
        <v>467</v>
      </c>
      <c r="L140" s="17" t="s">
        <v>19</v>
      </c>
      <c r="M140" s="17" t="s">
        <v>19</v>
      </c>
      <c r="N140" s="17" t="s">
        <v>424</v>
      </c>
      <c r="O140" s="17" t="s">
        <v>428</v>
      </c>
      <c r="P140" s="17" t="s">
        <v>430</v>
      </c>
      <c r="Q140" s="17" t="s">
        <v>19</v>
      </c>
      <c r="R140" s="17" t="s">
        <v>102</v>
      </c>
      <c r="S140" s="17" t="s">
        <v>429</v>
      </c>
      <c r="T140" s="17" t="s">
        <v>428</v>
      </c>
      <c r="U140" s="18" t="s">
        <v>440</v>
      </c>
      <c r="V140" s="18" t="s">
        <v>426</v>
      </c>
      <c r="W140" s="18" t="s">
        <v>424</v>
      </c>
      <c r="X140" s="17" t="s">
        <v>424</v>
      </c>
      <c r="Y140" s="17" t="s">
        <v>20</v>
      </c>
      <c r="Z140" s="17" t="s">
        <v>424</v>
      </c>
      <c r="AA140" s="17" t="s">
        <v>424</v>
      </c>
      <c r="AB140" s="18" t="s">
        <v>424</v>
      </c>
      <c r="AC140" s="17">
        <v>1</v>
      </c>
    </row>
    <row r="141" spans="1:29" ht="24" customHeight="1">
      <c r="A141" s="20" t="s">
        <v>424</v>
      </c>
      <c r="B141" s="17" t="s">
        <v>743</v>
      </c>
      <c r="C141" s="17" t="s">
        <v>742</v>
      </c>
      <c r="D141" s="17" t="s">
        <v>741</v>
      </c>
      <c r="E141" s="17" t="s">
        <v>21</v>
      </c>
      <c r="F141" s="17" t="s">
        <v>26</v>
      </c>
      <c r="G141" s="17" t="s">
        <v>469</v>
      </c>
      <c r="H141" s="17" t="s">
        <v>469</v>
      </c>
      <c r="I141" s="17" t="s">
        <v>468</v>
      </c>
      <c r="J141" s="17" t="s">
        <v>424</v>
      </c>
      <c r="K141" s="18" t="s">
        <v>467</v>
      </c>
      <c r="L141" s="17" t="s">
        <v>73</v>
      </c>
      <c r="M141" s="17" t="s">
        <v>74</v>
      </c>
      <c r="N141" s="17" t="s">
        <v>424</v>
      </c>
      <c r="O141" s="17" t="s">
        <v>428</v>
      </c>
      <c r="P141" s="17" t="s">
        <v>451</v>
      </c>
      <c r="Q141" s="17" t="s">
        <v>19</v>
      </c>
      <c r="R141" s="17" t="s">
        <v>102</v>
      </c>
      <c r="S141" s="17" t="s">
        <v>429</v>
      </c>
      <c r="T141" s="17" t="s">
        <v>428</v>
      </c>
      <c r="U141" s="18" t="s">
        <v>448</v>
      </c>
      <c r="V141" s="18" t="s">
        <v>1</v>
      </c>
      <c r="W141" s="18" t="s">
        <v>424</v>
      </c>
      <c r="X141" s="17" t="s">
        <v>20</v>
      </c>
      <c r="Y141" s="17" t="s">
        <v>20</v>
      </c>
      <c r="Z141" s="17" t="s">
        <v>424</v>
      </c>
      <c r="AA141" s="17" t="s">
        <v>424</v>
      </c>
      <c r="AB141" s="18" t="s">
        <v>424</v>
      </c>
      <c r="AC141" s="17">
        <v>1</v>
      </c>
    </row>
    <row r="142" spans="1:29" ht="24" customHeight="1">
      <c r="A142" s="20" t="s">
        <v>424</v>
      </c>
      <c r="B142" s="17" t="s">
        <v>740</v>
      </c>
      <c r="C142" s="17" t="s">
        <v>723</v>
      </c>
      <c r="D142" s="17" t="s">
        <v>739</v>
      </c>
      <c r="E142" s="17" t="s">
        <v>21</v>
      </c>
      <c r="F142" s="17" t="s">
        <v>18</v>
      </c>
      <c r="G142" s="17" t="s">
        <v>506</v>
      </c>
      <c r="H142" s="17" t="s">
        <v>506</v>
      </c>
      <c r="I142" s="17" t="s">
        <v>486</v>
      </c>
      <c r="J142" s="17" t="s">
        <v>424</v>
      </c>
      <c r="K142" s="18" t="s">
        <v>442</v>
      </c>
      <c r="L142" s="17" t="s">
        <v>19</v>
      </c>
      <c r="M142" s="17" t="s">
        <v>19</v>
      </c>
      <c r="N142" s="17" t="s">
        <v>75</v>
      </c>
      <c r="O142" s="17" t="s">
        <v>428</v>
      </c>
      <c r="P142" s="17" t="s">
        <v>430</v>
      </c>
      <c r="Q142" s="17" t="s">
        <v>19</v>
      </c>
      <c r="R142" s="17" t="s">
        <v>103</v>
      </c>
      <c r="S142" s="17" t="s">
        <v>441</v>
      </c>
      <c r="T142" s="17" t="s">
        <v>428</v>
      </c>
      <c r="U142" s="18" t="s">
        <v>440</v>
      </c>
      <c r="V142" s="18" t="s">
        <v>426</v>
      </c>
      <c r="W142" s="18" t="s">
        <v>424</v>
      </c>
      <c r="X142" s="17" t="s">
        <v>424</v>
      </c>
      <c r="Y142" s="17" t="s">
        <v>20</v>
      </c>
      <c r="Z142" s="17" t="s">
        <v>424</v>
      </c>
      <c r="AA142" s="17" t="s">
        <v>424</v>
      </c>
      <c r="AB142" s="18" t="s">
        <v>424</v>
      </c>
      <c r="AC142" s="17">
        <v>1</v>
      </c>
    </row>
    <row r="143" spans="1:29" ht="24" customHeight="1">
      <c r="A143" s="20" t="s">
        <v>424</v>
      </c>
      <c r="B143" s="17" t="s">
        <v>738</v>
      </c>
      <c r="C143" s="17" t="s">
        <v>723</v>
      </c>
      <c r="D143" s="17" t="s">
        <v>737</v>
      </c>
      <c r="E143" s="17" t="s">
        <v>21</v>
      </c>
      <c r="F143" s="17" t="s">
        <v>26</v>
      </c>
      <c r="G143" s="17" t="s">
        <v>506</v>
      </c>
      <c r="H143" s="17" t="s">
        <v>506</v>
      </c>
      <c r="I143" s="17" t="s">
        <v>486</v>
      </c>
      <c r="J143" s="17" t="s">
        <v>424</v>
      </c>
      <c r="K143" s="18" t="s">
        <v>442</v>
      </c>
      <c r="L143" s="17" t="s">
        <v>19</v>
      </c>
      <c r="M143" s="17" t="s">
        <v>19</v>
      </c>
      <c r="N143" s="17" t="s">
        <v>75</v>
      </c>
      <c r="O143" s="17" t="s">
        <v>428</v>
      </c>
      <c r="P143" s="17" t="s">
        <v>430</v>
      </c>
      <c r="Q143" s="17" t="s">
        <v>19</v>
      </c>
      <c r="R143" s="17" t="s">
        <v>103</v>
      </c>
      <c r="S143" s="17" t="s">
        <v>441</v>
      </c>
      <c r="T143" s="17" t="s">
        <v>428</v>
      </c>
      <c r="U143" s="18" t="s">
        <v>440</v>
      </c>
      <c r="V143" s="18" t="s">
        <v>426</v>
      </c>
      <c r="W143" s="18" t="s">
        <v>424</v>
      </c>
      <c r="X143" s="17" t="s">
        <v>424</v>
      </c>
      <c r="Y143" s="17" t="s">
        <v>20</v>
      </c>
      <c r="Z143" s="17" t="s">
        <v>424</v>
      </c>
      <c r="AA143" s="17" t="s">
        <v>424</v>
      </c>
      <c r="AB143" s="18" t="s">
        <v>424</v>
      </c>
      <c r="AC143" s="17">
        <v>1</v>
      </c>
    </row>
    <row r="144" spans="1:29" ht="24" customHeight="1">
      <c r="A144" s="20" t="s">
        <v>424</v>
      </c>
      <c r="B144" s="17" t="s">
        <v>736</v>
      </c>
      <c r="C144" s="17" t="s">
        <v>723</v>
      </c>
      <c r="D144" s="17" t="s">
        <v>735</v>
      </c>
      <c r="E144" s="17" t="s">
        <v>21</v>
      </c>
      <c r="F144" s="17" t="s">
        <v>26</v>
      </c>
      <c r="G144" s="17" t="s">
        <v>506</v>
      </c>
      <c r="H144" s="17" t="s">
        <v>506</v>
      </c>
      <c r="I144" s="17" t="s">
        <v>486</v>
      </c>
      <c r="J144" s="17" t="s">
        <v>424</v>
      </c>
      <c r="K144" s="18" t="s">
        <v>442</v>
      </c>
      <c r="L144" s="17" t="s">
        <v>19</v>
      </c>
      <c r="M144" s="17" t="s">
        <v>19</v>
      </c>
      <c r="N144" s="17" t="s">
        <v>75</v>
      </c>
      <c r="O144" s="17" t="s">
        <v>428</v>
      </c>
      <c r="P144" s="17" t="s">
        <v>430</v>
      </c>
      <c r="Q144" s="17" t="s">
        <v>19</v>
      </c>
      <c r="R144" s="17" t="s">
        <v>103</v>
      </c>
      <c r="S144" s="17" t="s">
        <v>441</v>
      </c>
      <c r="T144" s="17" t="s">
        <v>428</v>
      </c>
      <c r="U144" s="18" t="s">
        <v>440</v>
      </c>
      <c r="V144" s="18" t="s">
        <v>426</v>
      </c>
      <c r="W144" s="18" t="s">
        <v>424</v>
      </c>
      <c r="X144" s="17" t="s">
        <v>424</v>
      </c>
      <c r="Y144" s="17" t="s">
        <v>20</v>
      </c>
      <c r="Z144" s="17" t="s">
        <v>424</v>
      </c>
      <c r="AA144" s="17" t="s">
        <v>424</v>
      </c>
      <c r="AB144" s="18" t="s">
        <v>424</v>
      </c>
      <c r="AC144" s="17">
        <v>1</v>
      </c>
    </row>
    <row r="145" spans="1:29" ht="24" customHeight="1">
      <c r="A145" s="20" t="s">
        <v>424</v>
      </c>
      <c r="B145" s="17" t="s">
        <v>734</v>
      </c>
      <c r="C145" s="17" t="s">
        <v>723</v>
      </c>
      <c r="D145" s="17" t="s">
        <v>733</v>
      </c>
      <c r="E145" s="17" t="s">
        <v>21</v>
      </c>
      <c r="F145" s="17" t="s">
        <v>18</v>
      </c>
      <c r="G145" s="17" t="s">
        <v>506</v>
      </c>
      <c r="H145" s="17" t="s">
        <v>506</v>
      </c>
      <c r="I145" s="17" t="s">
        <v>486</v>
      </c>
      <c r="J145" s="17" t="s">
        <v>424</v>
      </c>
      <c r="K145" s="18" t="s">
        <v>442</v>
      </c>
      <c r="L145" s="17" t="s">
        <v>19</v>
      </c>
      <c r="M145" s="17" t="s">
        <v>19</v>
      </c>
      <c r="N145" s="17" t="s">
        <v>75</v>
      </c>
      <c r="O145" s="17" t="s">
        <v>428</v>
      </c>
      <c r="P145" s="17" t="s">
        <v>430</v>
      </c>
      <c r="Q145" s="17" t="s">
        <v>19</v>
      </c>
      <c r="R145" s="17" t="s">
        <v>103</v>
      </c>
      <c r="S145" s="17" t="s">
        <v>441</v>
      </c>
      <c r="T145" s="17" t="s">
        <v>428</v>
      </c>
      <c r="U145" s="18" t="s">
        <v>440</v>
      </c>
      <c r="V145" s="18" t="s">
        <v>426</v>
      </c>
      <c r="W145" s="18" t="s">
        <v>424</v>
      </c>
      <c r="X145" s="17" t="s">
        <v>424</v>
      </c>
      <c r="Y145" s="17" t="s">
        <v>20</v>
      </c>
      <c r="Z145" s="17" t="s">
        <v>424</v>
      </c>
      <c r="AA145" s="17" t="s">
        <v>424</v>
      </c>
      <c r="AB145" s="18" t="s">
        <v>424</v>
      </c>
      <c r="AC145" s="17">
        <v>1</v>
      </c>
    </row>
    <row r="146" spans="1:29" ht="24" customHeight="1">
      <c r="A146" s="20" t="s">
        <v>424</v>
      </c>
      <c r="B146" s="17" t="s">
        <v>732</v>
      </c>
      <c r="C146" s="17" t="s">
        <v>723</v>
      </c>
      <c r="D146" s="17" t="s">
        <v>731</v>
      </c>
      <c r="E146" s="17" t="s">
        <v>21</v>
      </c>
      <c r="F146" s="17" t="s">
        <v>26</v>
      </c>
      <c r="G146" s="17" t="s">
        <v>506</v>
      </c>
      <c r="H146" s="17" t="s">
        <v>506</v>
      </c>
      <c r="I146" s="17" t="s">
        <v>486</v>
      </c>
      <c r="J146" s="17" t="s">
        <v>424</v>
      </c>
      <c r="K146" s="18" t="s">
        <v>442</v>
      </c>
      <c r="L146" s="17" t="s">
        <v>19</v>
      </c>
      <c r="M146" s="17" t="s">
        <v>19</v>
      </c>
      <c r="N146" s="17" t="s">
        <v>75</v>
      </c>
      <c r="O146" s="17" t="s">
        <v>428</v>
      </c>
      <c r="P146" s="17" t="s">
        <v>430</v>
      </c>
      <c r="Q146" s="17" t="s">
        <v>19</v>
      </c>
      <c r="R146" s="17" t="s">
        <v>103</v>
      </c>
      <c r="S146" s="17" t="s">
        <v>441</v>
      </c>
      <c r="T146" s="17" t="s">
        <v>428</v>
      </c>
      <c r="U146" s="18" t="s">
        <v>440</v>
      </c>
      <c r="V146" s="18" t="s">
        <v>426</v>
      </c>
      <c r="W146" s="18" t="s">
        <v>424</v>
      </c>
      <c r="X146" s="17" t="s">
        <v>424</v>
      </c>
      <c r="Y146" s="17" t="s">
        <v>20</v>
      </c>
      <c r="Z146" s="17" t="s">
        <v>424</v>
      </c>
      <c r="AA146" s="17" t="s">
        <v>424</v>
      </c>
      <c r="AB146" s="18" t="s">
        <v>424</v>
      </c>
      <c r="AC146" s="17">
        <v>1</v>
      </c>
    </row>
    <row r="147" spans="1:29" ht="24" customHeight="1">
      <c r="A147" s="20" t="s">
        <v>424</v>
      </c>
      <c r="B147" s="17" t="s">
        <v>730</v>
      </c>
      <c r="C147" s="17" t="s">
        <v>723</v>
      </c>
      <c r="D147" s="17" t="s">
        <v>729</v>
      </c>
      <c r="E147" s="17" t="s">
        <v>21</v>
      </c>
      <c r="F147" s="17" t="s">
        <v>26</v>
      </c>
      <c r="G147" s="17" t="s">
        <v>506</v>
      </c>
      <c r="H147" s="17" t="s">
        <v>506</v>
      </c>
      <c r="I147" s="17" t="s">
        <v>486</v>
      </c>
      <c r="J147" s="17" t="s">
        <v>424</v>
      </c>
      <c r="K147" s="18" t="s">
        <v>442</v>
      </c>
      <c r="L147" s="17" t="s">
        <v>19</v>
      </c>
      <c r="M147" s="17" t="s">
        <v>19</v>
      </c>
      <c r="N147" s="17" t="s">
        <v>75</v>
      </c>
      <c r="O147" s="17" t="s">
        <v>428</v>
      </c>
      <c r="P147" s="17" t="s">
        <v>430</v>
      </c>
      <c r="Q147" s="17" t="s">
        <v>19</v>
      </c>
      <c r="R147" s="17" t="s">
        <v>103</v>
      </c>
      <c r="S147" s="17" t="s">
        <v>441</v>
      </c>
      <c r="T147" s="17" t="s">
        <v>428</v>
      </c>
      <c r="U147" s="18" t="s">
        <v>440</v>
      </c>
      <c r="V147" s="18" t="s">
        <v>426</v>
      </c>
      <c r="W147" s="18" t="s">
        <v>424</v>
      </c>
      <c r="X147" s="17" t="s">
        <v>424</v>
      </c>
      <c r="Y147" s="17" t="s">
        <v>20</v>
      </c>
      <c r="Z147" s="17" t="s">
        <v>424</v>
      </c>
      <c r="AA147" s="17" t="s">
        <v>424</v>
      </c>
      <c r="AB147" s="18" t="s">
        <v>424</v>
      </c>
      <c r="AC147" s="17">
        <v>1</v>
      </c>
    </row>
    <row r="148" spans="1:29" ht="24" customHeight="1">
      <c r="A148" s="20" t="s">
        <v>424</v>
      </c>
      <c r="B148" s="17" t="s">
        <v>728</v>
      </c>
      <c r="C148" s="17" t="s">
        <v>723</v>
      </c>
      <c r="D148" s="17" t="s">
        <v>727</v>
      </c>
      <c r="E148" s="17" t="s">
        <v>21</v>
      </c>
      <c r="F148" s="17" t="s">
        <v>26</v>
      </c>
      <c r="G148" s="17" t="s">
        <v>506</v>
      </c>
      <c r="H148" s="17" t="s">
        <v>506</v>
      </c>
      <c r="I148" s="17" t="s">
        <v>486</v>
      </c>
      <c r="J148" s="17" t="s">
        <v>424</v>
      </c>
      <c r="K148" s="18" t="s">
        <v>442</v>
      </c>
      <c r="L148" s="17" t="s">
        <v>19</v>
      </c>
      <c r="M148" s="17" t="s">
        <v>19</v>
      </c>
      <c r="N148" s="17" t="s">
        <v>75</v>
      </c>
      <c r="O148" s="17" t="s">
        <v>428</v>
      </c>
      <c r="P148" s="17" t="s">
        <v>430</v>
      </c>
      <c r="Q148" s="17" t="s">
        <v>19</v>
      </c>
      <c r="R148" s="17" t="s">
        <v>103</v>
      </c>
      <c r="S148" s="17" t="s">
        <v>441</v>
      </c>
      <c r="T148" s="17" t="s">
        <v>428</v>
      </c>
      <c r="U148" s="18" t="s">
        <v>440</v>
      </c>
      <c r="V148" s="18" t="s">
        <v>426</v>
      </c>
      <c r="W148" s="18" t="s">
        <v>424</v>
      </c>
      <c r="X148" s="17" t="s">
        <v>424</v>
      </c>
      <c r="Y148" s="17" t="s">
        <v>20</v>
      </c>
      <c r="Z148" s="17" t="s">
        <v>424</v>
      </c>
      <c r="AA148" s="17" t="s">
        <v>424</v>
      </c>
      <c r="AB148" s="18" t="s">
        <v>424</v>
      </c>
      <c r="AC148" s="17">
        <v>1</v>
      </c>
    </row>
    <row r="149" spans="1:29" ht="24" customHeight="1">
      <c r="A149" s="20" t="s">
        <v>424</v>
      </c>
      <c r="B149" s="17" t="s">
        <v>726</v>
      </c>
      <c r="C149" s="17" t="s">
        <v>723</v>
      </c>
      <c r="D149" s="17" t="s">
        <v>721</v>
      </c>
      <c r="E149" s="17" t="s">
        <v>21</v>
      </c>
      <c r="F149" s="17" t="s">
        <v>18</v>
      </c>
      <c r="G149" s="17" t="s">
        <v>453</v>
      </c>
      <c r="H149" s="17" t="s">
        <v>453</v>
      </c>
      <c r="I149" s="17" t="s">
        <v>433</v>
      </c>
      <c r="J149" s="17" t="s">
        <v>432</v>
      </c>
      <c r="K149" s="18" t="s">
        <v>496</v>
      </c>
      <c r="L149" s="17" t="s">
        <v>456</v>
      </c>
      <c r="M149" s="17" t="s">
        <v>456</v>
      </c>
      <c r="N149" s="17" t="s">
        <v>106</v>
      </c>
      <c r="O149" s="17" t="s">
        <v>428</v>
      </c>
      <c r="P149" s="17" t="s">
        <v>451</v>
      </c>
      <c r="Q149" s="17" t="s">
        <v>456</v>
      </c>
      <c r="R149" s="17" t="s">
        <v>104</v>
      </c>
      <c r="S149" s="17" t="s">
        <v>456</v>
      </c>
      <c r="T149" s="17" t="s">
        <v>428</v>
      </c>
      <c r="U149" s="18" t="s">
        <v>440</v>
      </c>
      <c r="V149" s="18" t="s">
        <v>426</v>
      </c>
      <c r="W149" s="18" t="s">
        <v>686</v>
      </c>
      <c r="X149" s="17" t="s">
        <v>424</v>
      </c>
      <c r="Y149" s="17" t="s">
        <v>20</v>
      </c>
      <c r="Z149" s="17" t="s">
        <v>20</v>
      </c>
      <c r="AA149" s="17" t="s">
        <v>20</v>
      </c>
      <c r="AB149" s="18" t="s">
        <v>97</v>
      </c>
      <c r="AC149" s="17">
        <v>1</v>
      </c>
    </row>
    <row r="150" spans="1:29" ht="24" customHeight="1">
      <c r="A150" s="20" t="s">
        <v>424</v>
      </c>
      <c r="B150" s="17" t="s">
        <v>725</v>
      </c>
      <c r="C150" s="17" t="s">
        <v>688</v>
      </c>
      <c r="D150" s="17" t="s">
        <v>721</v>
      </c>
      <c r="E150" s="17" t="s">
        <v>21</v>
      </c>
      <c r="F150" s="17" t="s">
        <v>26</v>
      </c>
      <c r="G150" s="17" t="s">
        <v>453</v>
      </c>
      <c r="H150" s="17" t="s">
        <v>453</v>
      </c>
      <c r="I150" s="17" t="s">
        <v>433</v>
      </c>
      <c r="J150" s="17" t="s">
        <v>432</v>
      </c>
      <c r="K150" s="18" t="s">
        <v>496</v>
      </c>
      <c r="L150" s="17" t="s">
        <v>456</v>
      </c>
      <c r="M150" s="17" t="s">
        <v>456</v>
      </c>
      <c r="N150" s="17" t="s">
        <v>106</v>
      </c>
      <c r="O150" s="17" t="s">
        <v>428</v>
      </c>
      <c r="P150" s="17" t="s">
        <v>451</v>
      </c>
      <c r="Q150" s="17" t="s">
        <v>456</v>
      </c>
      <c r="R150" s="17" t="s">
        <v>104</v>
      </c>
      <c r="S150" s="17" t="s">
        <v>456</v>
      </c>
      <c r="T150" s="17" t="s">
        <v>428</v>
      </c>
      <c r="U150" s="18" t="s">
        <v>440</v>
      </c>
      <c r="V150" s="18" t="s">
        <v>426</v>
      </c>
      <c r="W150" s="18" t="s">
        <v>686</v>
      </c>
      <c r="X150" s="17" t="s">
        <v>424</v>
      </c>
      <c r="Y150" s="17" t="s">
        <v>20</v>
      </c>
      <c r="Z150" s="17" t="s">
        <v>20</v>
      </c>
      <c r="AA150" s="17" t="s">
        <v>20</v>
      </c>
      <c r="AB150" s="18" t="s">
        <v>97</v>
      </c>
      <c r="AC150" s="17">
        <v>1</v>
      </c>
    </row>
    <row r="151" spans="1:29" ht="24" customHeight="1">
      <c r="A151" s="20" t="s">
        <v>424</v>
      </c>
      <c r="B151" s="17" t="s">
        <v>724</v>
      </c>
      <c r="C151" s="17" t="s">
        <v>719</v>
      </c>
      <c r="D151" s="17" t="s">
        <v>723</v>
      </c>
      <c r="E151" s="17" t="s">
        <v>21</v>
      </c>
      <c r="F151" s="17" t="s">
        <v>18</v>
      </c>
      <c r="G151" s="17" t="s">
        <v>444</v>
      </c>
      <c r="H151" s="17" t="s">
        <v>444</v>
      </c>
      <c r="I151" s="17" t="s">
        <v>443</v>
      </c>
      <c r="J151" s="17" t="s">
        <v>424</v>
      </c>
      <c r="K151" s="18" t="s">
        <v>442</v>
      </c>
      <c r="L151" s="17" t="s">
        <v>19</v>
      </c>
      <c r="M151" s="17" t="s">
        <v>19</v>
      </c>
      <c r="N151" s="17" t="s">
        <v>142</v>
      </c>
      <c r="O151" s="17" t="s">
        <v>428</v>
      </c>
      <c r="P151" s="17" t="s">
        <v>451</v>
      </c>
      <c r="Q151" s="17" t="s">
        <v>19</v>
      </c>
      <c r="R151" s="17" t="s">
        <v>104</v>
      </c>
      <c r="S151" s="17" t="s">
        <v>33</v>
      </c>
      <c r="T151" s="17" t="s">
        <v>428</v>
      </c>
      <c r="U151" s="18" t="s">
        <v>440</v>
      </c>
      <c r="V151" s="18" t="s">
        <v>426</v>
      </c>
      <c r="W151" s="18" t="s">
        <v>438</v>
      </c>
      <c r="X151" s="17" t="s">
        <v>424</v>
      </c>
      <c r="Y151" s="17" t="s">
        <v>20</v>
      </c>
      <c r="Z151" s="17" t="s">
        <v>424</v>
      </c>
      <c r="AA151" s="17" t="s">
        <v>424</v>
      </c>
      <c r="AB151" s="18" t="s">
        <v>424</v>
      </c>
      <c r="AC151" s="17">
        <v>1</v>
      </c>
    </row>
    <row r="152" spans="1:29" ht="24" customHeight="1">
      <c r="A152" s="20" t="s">
        <v>424</v>
      </c>
      <c r="B152" s="17" t="s">
        <v>722</v>
      </c>
      <c r="C152" s="17" t="s">
        <v>721</v>
      </c>
      <c r="D152" s="17" t="s">
        <v>709</v>
      </c>
      <c r="E152" s="17" t="s">
        <v>21</v>
      </c>
      <c r="F152" s="17" t="s">
        <v>18</v>
      </c>
      <c r="G152" s="17" t="s">
        <v>486</v>
      </c>
      <c r="H152" s="17" t="s">
        <v>486</v>
      </c>
      <c r="I152" s="17" t="s">
        <v>485</v>
      </c>
      <c r="J152" s="17" t="s">
        <v>424</v>
      </c>
      <c r="K152" s="18" t="s">
        <v>587</v>
      </c>
      <c r="L152" s="17" t="s">
        <v>81</v>
      </c>
      <c r="M152" s="17" t="s">
        <v>81</v>
      </c>
      <c r="N152" s="17" t="s">
        <v>424</v>
      </c>
      <c r="O152" s="17" t="s">
        <v>428</v>
      </c>
      <c r="P152" s="17" t="s">
        <v>483</v>
      </c>
      <c r="Q152" s="17" t="s">
        <v>81</v>
      </c>
      <c r="R152" s="17" t="s">
        <v>104</v>
      </c>
      <c r="S152" s="17" t="s">
        <v>482</v>
      </c>
      <c r="T152" s="17" t="s">
        <v>428</v>
      </c>
      <c r="U152" s="18" t="s">
        <v>481</v>
      </c>
      <c r="V152" s="18" t="s">
        <v>426</v>
      </c>
      <c r="W152" s="18" t="s">
        <v>693</v>
      </c>
      <c r="X152" s="17" t="s">
        <v>424</v>
      </c>
      <c r="Y152" s="17" t="s">
        <v>424</v>
      </c>
      <c r="Z152" s="17" t="s">
        <v>424</v>
      </c>
      <c r="AA152" s="17" t="s">
        <v>20</v>
      </c>
      <c r="AB152" s="18" t="s">
        <v>97</v>
      </c>
      <c r="AC152" s="17">
        <v>1</v>
      </c>
    </row>
    <row r="153" spans="1:29" ht="24" customHeight="1">
      <c r="A153" s="20" t="s">
        <v>424</v>
      </c>
      <c r="B153" s="17" t="s">
        <v>720</v>
      </c>
      <c r="C153" s="17" t="s">
        <v>719</v>
      </c>
      <c r="D153" s="17" t="s">
        <v>709</v>
      </c>
      <c r="E153" s="17" t="s">
        <v>21</v>
      </c>
      <c r="F153" s="17" t="s">
        <v>18</v>
      </c>
      <c r="G153" s="17" t="s">
        <v>444</v>
      </c>
      <c r="H153" s="17" t="s">
        <v>444</v>
      </c>
      <c r="I153" s="17" t="s">
        <v>443</v>
      </c>
      <c r="J153" s="17" t="s">
        <v>424</v>
      </c>
      <c r="K153" s="18" t="s">
        <v>442</v>
      </c>
      <c r="L153" s="17" t="s">
        <v>19</v>
      </c>
      <c r="M153" s="17" t="s">
        <v>19</v>
      </c>
      <c r="N153" s="17" t="s">
        <v>142</v>
      </c>
      <c r="O153" s="17" t="s">
        <v>428</v>
      </c>
      <c r="P153" s="17" t="s">
        <v>430</v>
      </c>
      <c r="Q153" s="17" t="s">
        <v>19</v>
      </c>
      <c r="R153" s="17" t="s">
        <v>103</v>
      </c>
      <c r="S153" s="17" t="s">
        <v>441</v>
      </c>
      <c r="T153" s="17" t="s">
        <v>428</v>
      </c>
      <c r="U153" s="18" t="s">
        <v>440</v>
      </c>
      <c r="V153" s="18" t="s">
        <v>426</v>
      </c>
      <c r="W153" s="18" t="s">
        <v>424</v>
      </c>
      <c r="X153" s="17" t="s">
        <v>424</v>
      </c>
      <c r="Y153" s="17" t="s">
        <v>20</v>
      </c>
      <c r="Z153" s="17" t="s">
        <v>424</v>
      </c>
      <c r="AA153" s="17" t="s">
        <v>424</v>
      </c>
      <c r="AB153" s="18" t="s">
        <v>424</v>
      </c>
      <c r="AC153" s="17">
        <v>1</v>
      </c>
    </row>
    <row r="154" spans="1:29" ht="24" customHeight="1">
      <c r="A154" s="20" t="s">
        <v>424</v>
      </c>
      <c r="B154" s="17" t="s">
        <v>718</v>
      </c>
      <c r="C154" s="17" t="s">
        <v>709</v>
      </c>
      <c r="D154" s="17" t="s">
        <v>717</v>
      </c>
      <c r="E154" s="17" t="s">
        <v>21</v>
      </c>
      <c r="F154" s="17" t="s">
        <v>18</v>
      </c>
      <c r="G154" s="17" t="s">
        <v>506</v>
      </c>
      <c r="H154" s="17" t="s">
        <v>506</v>
      </c>
      <c r="I154" s="17" t="s">
        <v>486</v>
      </c>
      <c r="J154" s="17" t="s">
        <v>424</v>
      </c>
      <c r="K154" s="18" t="s">
        <v>442</v>
      </c>
      <c r="L154" s="17" t="s">
        <v>19</v>
      </c>
      <c r="M154" s="17" t="s">
        <v>19</v>
      </c>
      <c r="N154" s="17" t="s">
        <v>75</v>
      </c>
      <c r="O154" s="17" t="s">
        <v>428</v>
      </c>
      <c r="P154" s="17" t="s">
        <v>430</v>
      </c>
      <c r="Q154" s="17" t="s">
        <v>19</v>
      </c>
      <c r="R154" s="17" t="s">
        <v>103</v>
      </c>
      <c r="S154" s="17" t="s">
        <v>441</v>
      </c>
      <c r="T154" s="17" t="s">
        <v>428</v>
      </c>
      <c r="U154" s="18" t="s">
        <v>440</v>
      </c>
      <c r="V154" s="18" t="s">
        <v>426</v>
      </c>
      <c r="W154" s="18" t="s">
        <v>424</v>
      </c>
      <c r="X154" s="17" t="s">
        <v>424</v>
      </c>
      <c r="Y154" s="17" t="s">
        <v>20</v>
      </c>
      <c r="Z154" s="17" t="s">
        <v>424</v>
      </c>
      <c r="AA154" s="17" t="s">
        <v>424</v>
      </c>
      <c r="AB154" s="18" t="s">
        <v>424</v>
      </c>
      <c r="AC154" s="17">
        <v>1</v>
      </c>
    </row>
    <row r="155" spans="1:29" ht="24" customHeight="1">
      <c r="A155" s="20" t="s">
        <v>424</v>
      </c>
      <c r="B155" s="17" t="s">
        <v>716</v>
      </c>
      <c r="C155" s="17" t="s">
        <v>709</v>
      </c>
      <c r="D155" s="17" t="s">
        <v>715</v>
      </c>
      <c r="E155" s="17" t="s">
        <v>21</v>
      </c>
      <c r="F155" s="17" t="s">
        <v>18</v>
      </c>
      <c r="G155" s="17" t="s">
        <v>506</v>
      </c>
      <c r="H155" s="17" t="s">
        <v>506</v>
      </c>
      <c r="I155" s="17" t="s">
        <v>486</v>
      </c>
      <c r="J155" s="17" t="s">
        <v>424</v>
      </c>
      <c r="K155" s="18" t="s">
        <v>442</v>
      </c>
      <c r="L155" s="17" t="s">
        <v>19</v>
      </c>
      <c r="M155" s="17" t="s">
        <v>19</v>
      </c>
      <c r="N155" s="17" t="s">
        <v>75</v>
      </c>
      <c r="O155" s="17" t="s">
        <v>428</v>
      </c>
      <c r="P155" s="17" t="s">
        <v>430</v>
      </c>
      <c r="Q155" s="17" t="s">
        <v>19</v>
      </c>
      <c r="R155" s="17" t="s">
        <v>103</v>
      </c>
      <c r="S155" s="17" t="s">
        <v>441</v>
      </c>
      <c r="T155" s="17" t="s">
        <v>428</v>
      </c>
      <c r="U155" s="18" t="s">
        <v>440</v>
      </c>
      <c r="V155" s="18" t="s">
        <v>426</v>
      </c>
      <c r="W155" s="18" t="s">
        <v>424</v>
      </c>
      <c r="X155" s="17" t="s">
        <v>424</v>
      </c>
      <c r="Y155" s="17" t="s">
        <v>20</v>
      </c>
      <c r="Z155" s="17" t="s">
        <v>424</v>
      </c>
      <c r="AA155" s="17" t="s">
        <v>424</v>
      </c>
      <c r="AB155" s="18" t="s">
        <v>424</v>
      </c>
      <c r="AC155" s="17">
        <v>1</v>
      </c>
    </row>
    <row r="156" spans="1:29" ht="24" customHeight="1">
      <c r="A156" s="20" t="s">
        <v>424</v>
      </c>
      <c r="B156" s="17" t="s">
        <v>714</v>
      </c>
      <c r="C156" s="17" t="s">
        <v>709</v>
      </c>
      <c r="D156" s="17" t="s">
        <v>713</v>
      </c>
      <c r="E156" s="17" t="s">
        <v>21</v>
      </c>
      <c r="F156" s="17" t="s">
        <v>18</v>
      </c>
      <c r="G156" s="17" t="s">
        <v>506</v>
      </c>
      <c r="H156" s="17" t="s">
        <v>506</v>
      </c>
      <c r="I156" s="17" t="s">
        <v>486</v>
      </c>
      <c r="J156" s="17" t="s">
        <v>424</v>
      </c>
      <c r="K156" s="18" t="s">
        <v>442</v>
      </c>
      <c r="L156" s="17" t="s">
        <v>19</v>
      </c>
      <c r="M156" s="17" t="s">
        <v>19</v>
      </c>
      <c r="N156" s="17" t="s">
        <v>75</v>
      </c>
      <c r="O156" s="17" t="s">
        <v>428</v>
      </c>
      <c r="P156" s="17" t="s">
        <v>430</v>
      </c>
      <c r="Q156" s="17" t="s">
        <v>19</v>
      </c>
      <c r="R156" s="17" t="s">
        <v>103</v>
      </c>
      <c r="S156" s="17" t="s">
        <v>441</v>
      </c>
      <c r="T156" s="17" t="s">
        <v>428</v>
      </c>
      <c r="U156" s="18" t="s">
        <v>440</v>
      </c>
      <c r="V156" s="18" t="s">
        <v>426</v>
      </c>
      <c r="W156" s="18" t="s">
        <v>424</v>
      </c>
      <c r="X156" s="17" t="s">
        <v>424</v>
      </c>
      <c r="Y156" s="17" t="s">
        <v>20</v>
      </c>
      <c r="Z156" s="17" t="s">
        <v>424</v>
      </c>
      <c r="AA156" s="17" t="s">
        <v>424</v>
      </c>
      <c r="AB156" s="18" t="s">
        <v>424</v>
      </c>
      <c r="AC156" s="17">
        <v>1</v>
      </c>
    </row>
    <row r="157" spans="1:29" ht="24" customHeight="1">
      <c r="A157" s="20" t="s">
        <v>424</v>
      </c>
      <c r="B157" s="17" t="s">
        <v>712</v>
      </c>
      <c r="C157" s="17" t="s">
        <v>709</v>
      </c>
      <c r="D157" s="17" t="s">
        <v>711</v>
      </c>
      <c r="E157" s="17" t="s">
        <v>21</v>
      </c>
      <c r="F157" s="17" t="s">
        <v>18</v>
      </c>
      <c r="G157" s="17" t="s">
        <v>506</v>
      </c>
      <c r="H157" s="17" t="s">
        <v>506</v>
      </c>
      <c r="I157" s="17" t="s">
        <v>486</v>
      </c>
      <c r="J157" s="17" t="s">
        <v>424</v>
      </c>
      <c r="K157" s="18" t="s">
        <v>442</v>
      </c>
      <c r="L157" s="17" t="s">
        <v>19</v>
      </c>
      <c r="M157" s="17" t="s">
        <v>19</v>
      </c>
      <c r="N157" s="17" t="s">
        <v>75</v>
      </c>
      <c r="O157" s="17" t="s">
        <v>428</v>
      </c>
      <c r="P157" s="17" t="s">
        <v>430</v>
      </c>
      <c r="Q157" s="17" t="s">
        <v>19</v>
      </c>
      <c r="R157" s="17" t="s">
        <v>103</v>
      </c>
      <c r="S157" s="17" t="s">
        <v>441</v>
      </c>
      <c r="T157" s="17" t="s">
        <v>428</v>
      </c>
      <c r="U157" s="18" t="s">
        <v>440</v>
      </c>
      <c r="V157" s="18" t="s">
        <v>426</v>
      </c>
      <c r="W157" s="18" t="s">
        <v>424</v>
      </c>
      <c r="X157" s="17" t="s">
        <v>424</v>
      </c>
      <c r="Y157" s="17" t="s">
        <v>20</v>
      </c>
      <c r="Z157" s="17" t="s">
        <v>424</v>
      </c>
      <c r="AA157" s="17" t="s">
        <v>424</v>
      </c>
      <c r="AB157" s="18" t="s">
        <v>424</v>
      </c>
      <c r="AC157" s="17">
        <v>1</v>
      </c>
    </row>
    <row r="158" spans="1:29" ht="24" customHeight="1">
      <c r="A158" s="20" t="s">
        <v>424</v>
      </c>
      <c r="B158" s="17" t="s">
        <v>710</v>
      </c>
      <c r="C158" s="17" t="s">
        <v>707</v>
      </c>
      <c r="D158" s="17" t="s">
        <v>709</v>
      </c>
      <c r="E158" s="17" t="s">
        <v>21</v>
      </c>
      <c r="F158" s="17" t="s">
        <v>26</v>
      </c>
      <c r="G158" s="17" t="s">
        <v>506</v>
      </c>
      <c r="H158" s="17" t="s">
        <v>506</v>
      </c>
      <c r="I158" s="17" t="s">
        <v>486</v>
      </c>
      <c r="J158" s="17" t="s">
        <v>424</v>
      </c>
      <c r="K158" s="18" t="s">
        <v>442</v>
      </c>
      <c r="L158" s="17" t="s">
        <v>19</v>
      </c>
      <c r="M158" s="17" t="s">
        <v>19</v>
      </c>
      <c r="N158" s="17" t="s">
        <v>75</v>
      </c>
      <c r="O158" s="17" t="s">
        <v>428</v>
      </c>
      <c r="P158" s="17" t="s">
        <v>430</v>
      </c>
      <c r="Q158" s="17" t="s">
        <v>19</v>
      </c>
      <c r="R158" s="17" t="s">
        <v>103</v>
      </c>
      <c r="S158" s="17" t="s">
        <v>441</v>
      </c>
      <c r="T158" s="17" t="s">
        <v>428</v>
      </c>
      <c r="U158" s="18" t="s">
        <v>440</v>
      </c>
      <c r="V158" s="18" t="s">
        <v>426</v>
      </c>
      <c r="W158" s="18" t="s">
        <v>424</v>
      </c>
      <c r="X158" s="17" t="s">
        <v>424</v>
      </c>
      <c r="Y158" s="17" t="s">
        <v>20</v>
      </c>
      <c r="Z158" s="17" t="s">
        <v>424</v>
      </c>
      <c r="AA158" s="17" t="s">
        <v>424</v>
      </c>
      <c r="AB158" s="18" t="s">
        <v>424</v>
      </c>
      <c r="AC158" s="17">
        <v>1</v>
      </c>
    </row>
    <row r="159" spans="1:29" ht="24" customHeight="1">
      <c r="A159" s="20" t="s">
        <v>424</v>
      </c>
      <c r="B159" s="17" t="s">
        <v>708</v>
      </c>
      <c r="C159" s="17" t="s">
        <v>707</v>
      </c>
      <c r="D159" s="17" t="s">
        <v>694</v>
      </c>
      <c r="E159" s="17" t="s">
        <v>21</v>
      </c>
      <c r="F159" s="17" t="s">
        <v>18</v>
      </c>
      <c r="G159" s="17" t="s">
        <v>506</v>
      </c>
      <c r="H159" s="17" t="s">
        <v>506</v>
      </c>
      <c r="I159" s="17" t="s">
        <v>486</v>
      </c>
      <c r="J159" s="17" t="s">
        <v>424</v>
      </c>
      <c r="K159" s="18" t="s">
        <v>442</v>
      </c>
      <c r="L159" s="17" t="s">
        <v>19</v>
      </c>
      <c r="M159" s="17" t="s">
        <v>19</v>
      </c>
      <c r="N159" s="17" t="s">
        <v>75</v>
      </c>
      <c r="O159" s="17" t="s">
        <v>428</v>
      </c>
      <c r="P159" s="17" t="s">
        <v>430</v>
      </c>
      <c r="Q159" s="17" t="s">
        <v>19</v>
      </c>
      <c r="R159" s="17" t="s">
        <v>103</v>
      </c>
      <c r="S159" s="17" t="s">
        <v>441</v>
      </c>
      <c r="T159" s="17" t="s">
        <v>428</v>
      </c>
      <c r="U159" s="18" t="s">
        <v>440</v>
      </c>
      <c r="V159" s="18" t="s">
        <v>426</v>
      </c>
      <c r="W159" s="18" t="s">
        <v>424</v>
      </c>
      <c r="X159" s="17" t="s">
        <v>424</v>
      </c>
      <c r="Y159" s="17" t="s">
        <v>20</v>
      </c>
      <c r="Z159" s="17" t="s">
        <v>424</v>
      </c>
      <c r="AA159" s="17" t="s">
        <v>424</v>
      </c>
      <c r="AB159" s="18" t="s">
        <v>424</v>
      </c>
      <c r="AC159" s="17">
        <v>1</v>
      </c>
    </row>
    <row r="160" spans="1:29" ht="24" customHeight="1">
      <c r="A160" s="20" t="s">
        <v>424</v>
      </c>
      <c r="B160" s="17" t="s">
        <v>706</v>
      </c>
      <c r="C160" s="17" t="s">
        <v>694</v>
      </c>
      <c r="D160" s="17" t="s">
        <v>705</v>
      </c>
      <c r="E160" s="17" t="s">
        <v>21</v>
      </c>
      <c r="F160" s="17" t="s">
        <v>26</v>
      </c>
      <c r="G160" s="17" t="s">
        <v>506</v>
      </c>
      <c r="H160" s="17" t="s">
        <v>506</v>
      </c>
      <c r="I160" s="17" t="s">
        <v>486</v>
      </c>
      <c r="J160" s="17" t="s">
        <v>424</v>
      </c>
      <c r="K160" s="18" t="s">
        <v>442</v>
      </c>
      <c r="L160" s="17" t="s">
        <v>19</v>
      </c>
      <c r="M160" s="17" t="s">
        <v>19</v>
      </c>
      <c r="N160" s="17" t="s">
        <v>75</v>
      </c>
      <c r="O160" s="17" t="s">
        <v>428</v>
      </c>
      <c r="P160" s="17" t="s">
        <v>430</v>
      </c>
      <c r="Q160" s="17" t="s">
        <v>19</v>
      </c>
      <c r="R160" s="17" t="s">
        <v>103</v>
      </c>
      <c r="S160" s="17" t="s">
        <v>441</v>
      </c>
      <c r="T160" s="17" t="s">
        <v>428</v>
      </c>
      <c r="U160" s="18" t="s">
        <v>440</v>
      </c>
      <c r="V160" s="18" t="s">
        <v>426</v>
      </c>
      <c r="W160" s="18" t="s">
        <v>424</v>
      </c>
      <c r="X160" s="17" t="s">
        <v>424</v>
      </c>
      <c r="Y160" s="17" t="s">
        <v>20</v>
      </c>
      <c r="Z160" s="17" t="s">
        <v>424</v>
      </c>
      <c r="AA160" s="17" t="s">
        <v>424</v>
      </c>
      <c r="AB160" s="18" t="s">
        <v>424</v>
      </c>
      <c r="AC160" s="17">
        <v>1</v>
      </c>
    </row>
    <row r="161" spans="1:29" ht="24" customHeight="1">
      <c r="A161" s="20" t="s">
        <v>424</v>
      </c>
      <c r="B161" s="17" t="s">
        <v>704</v>
      </c>
      <c r="C161" s="17" t="s">
        <v>694</v>
      </c>
      <c r="D161" s="17" t="s">
        <v>703</v>
      </c>
      <c r="E161" s="17" t="s">
        <v>21</v>
      </c>
      <c r="F161" s="17" t="s">
        <v>26</v>
      </c>
      <c r="G161" s="17" t="s">
        <v>506</v>
      </c>
      <c r="H161" s="17" t="s">
        <v>506</v>
      </c>
      <c r="I161" s="17" t="s">
        <v>486</v>
      </c>
      <c r="J161" s="17" t="s">
        <v>424</v>
      </c>
      <c r="K161" s="18" t="s">
        <v>442</v>
      </c>
      <c r="L161" s="17" t="s">
        <v>19</v>
      </c>
      <c r="M161" s="17" t="s">
        <v>19</v>
      </c>
      <c r="N161" s="17" t="s">
        <v>75</v>
      </c>
      <c r="O161" s="17" t="s">
        <v>428</v>
      </c>
      <c r="P161" s="17" t="s">
        <v>430</v>
      </c>
      <c r="Q161" s="17" t="s">
        <v>19</v>
      </c>
      <c r="R161" s="17" t="s">
        <v>103</v>
      </c>
      <c r="S161" s="17" t="s">
        <v>441</v>
      </c>
      <c r="T161" s="17" t="s">
        <v>428</v>
      </c>
      <c r="U161" s="18" t="s">
        <v>440</v>
      </c>
      <c r="V161" s="18" t="s">
        <v>426</v>
      </c>
      <c r="W161" s="18" t="s">
        <v>424</v>
      </c>
      <c r="X161" s="17" t="s">
        <v>424</v>
      </c>
      <c r="Y161" s="17" t="s">
        <v>20</v>
      </c>
      <c r="Z161" s="17" t="s">
        <v>424</v>
      </c>
      <c r="AA161" s="17" t="s">
        <v>424</v>
      </c>
      <c r="AB161" s="18" t="s">
        <v>424</v>
      </c>
      <c r="AC161" s="17">
        <v>1</v>
      </c>
    </row>
    <row r="162" spans="1:29" ht="24" customHeight="1">
      <c r="A162" s="20" t="s">
        <v>424</v>
      </c>
      <c r="B162" s="17" t="s">
        <v>702</v>
      </c>
      <c r="C162" s="17" t="s">
        <v>694</v>
      </c>
      <c r="D162" s="17" t="s">
        <v>701</v>
      </c>
      <c r="E162" s="17" t="s">
        <v>21</v>
      </c>
      <c r="F162" s="17" t="s">
        <v>26</v>
      </c>
      <c r="G162" s="17" t="s">
        <v>506</v>
      </c>
      <c r="H162" s="17" t="s">
        <v>506</v>
      </c>
      <c r="I162" s="17" t="s">
        <v>486</v>
      </c>
      <c r="J162" s="17" t="s">
        <v>424</v>
      </c>
      <c r="K162" s="18" t="s">
        <v>442</v>
      </c>
      <c r="L162" s="17" t="s">
        <v>19</v>
      </c>
      <c r="M162" s="17" t="s">
        <v>19</v>
      </c>
      <c r="N162" s="17" t="s">
        <v>75</v>
      </c>
      <c r="O162" s="17" t="s">
        <v>428</v>
      </c>
      <c r="P162" s="17" t="s">
        <v>430</v>
      </c>
      <c r="Q162" s="17" t="s">
        <v>19</v>
      </c>
      <c r="R162" s="17" t="s">
        <v>103</v>
      </c>
      <c r="S162" s="17" t="s">
        <v>441</v>
      </c>
      <c r="T162" s="17" t="s">
        <v>428</v>
      </c>
      <c r="U162" s="18" t="s">
        <v>440</v>
      </c>
      <c r="V162" s="18" t="s">
        <v>426</v>
      </c>
      <c r="W162" s="18" t="s">
        <v>424</v>
      </c>
      <c r="X162" s="17" t="s">
        <v>424</v>
      </c>
      <c r="Y162" s="17" t="s">
        <v>20</v>
      </c>
      <c r="Z162" s="17" t="s">
        <v>424</v>
      </c>
      <c r="AA162" s="17" t="s">
        <v>424</v>
      </c>
      <c r="AB162" s="18" t="s">
        <v>424</v>
      </c>
      <c r="AC162" s="17">
        <v>1</v>
      </c>
    </row>
    <row r="163" spans="1:29" ht="24" customHeight="1">
      <c r="A163" s="20" t="s">
        <v>424</v>
      </c>
      <c r="B163" s="17" t="s">
        <v>700</v>
      </c>
      <c r="C163" s="17" t="s">
        <v>694</v>
      </c>
      <c r="D163" s="17" t="s">
        <v>699</v>
      </c>
      <c r="E163" s="17" t="s">
        <v>21</v>
      </c>
      <c r="F163" s="17" t="s">
        <v>26</v>
      </c>
      <c r="G163" s="17" t="s">
        <v>506</v>
      </c>
      <c r="H163" s="17" t="s">
        <v>506</v>
      </c>
      <c r="I163" s="17" t="s">
        <v>486</v>
      </c>
      <c r="J163" s="17" t="s">
        <v>424</v>
      </c>
      <c r="K163" s="18" t="s">
        <v>442</v>
      </c>
      <c r="L163" s="17" t="s">
        <v>19</v>
      </c>
      <c r="M163" s="17" t="s">
        <v>19</v>
      </c>
      <c r="N163" s="17" t="s">
        <v>75</v>
      </c>
      <c r="O163" s="17" t="s">
        <v>428</v>
      </c>
      <c r="P163" s="17" t="s">
        <v>430</v>
      </c>
      <c r="Q163" s="17" t="s">
        <v>19</v>
      </c>
      <c r="R163" s="17" t="s">
        <v>103</v>
      </c>
      <c r="S163" s="17" t="s">
        <v>441</v>
      </c>
      <c r="T163" s="17" t="s">
        <v>428</v>
      </c>
      <c r="U163" s="18" t="s">
        <v>440</v>
      </c>
      <c r="V163" s="18" t="s">
        <v>426</v>
      </c>
      <c r="W163" s="18" t="s">
        <v>424</v>
      </c>
      <c r="X163" s="17" t="s">
        <v>424</v>
      </c>
      <c r="Y163" s="17" t="s">
        <v>20</v>
      </c>
      <c r="Z163" s="17" t="s">
        <v>424</v>
      </c>
      <c r="AA163" s="17" t="s">
        <v>424</v>
      </c>
      <c r="AB163" s="18" t="s">
        <v>424</v>
      </c>
      <c r="AC163" s="17">
        <v>1</v>
      </c>
    </row>
    <row r="164" spans="1:29" ht="24" customHeight="1">
      <c r="A164" s="20" t="s">
        <v>424</v>
      </c>
      <c r="B164" s="17" t="s">
        <v>698</v>
      </c>
      <c r="C164" s="17" t="s">
        <v>694</v>
      </c>
      <c r="D164" s="17" t="s">
        <v>697</v>
      </c>
      <c r="E164" s="17" t="s">
        <v>21</v>
      </c>
      <c r="F164" s="17" t="s">
        <v>26</v>
      </c>
      <c r="G164" s="17" t="s">
        <v>506</v>
      </c>
      <c r="H164" s="17" t="s">
        <v>506</v>
      </c>
      <c r="I164" s="17" t="s">
        <v>486</v>
      </c>
      <c r="J164" s="17" t="s">
        <v>424</v>
      </c>
      <c r="K164" s="18" t="s">
        <v>442</v>
      </c>
      <c r="L164" s="17" t="s">
        <v>19</v>
      </c>
      <c r="M164" s="17" t="s">
        <v>19</v>
      </c>
      <c r="N164" s="17" t="s">
        <v>75</v>
      </c>
      <c r="O164" s="17" t="s">
        <v>428</v>
      </c>
      <c r="P164" s="17" t="s">
        <v>430</v>
      </c>
      <c r="Q164" s="17" t="s">
        <v>19</v>
      </c>
      <c r="R164" s="17" t="s">
        <v>103</v>
      </c>
      <c r="S164" s="17" t="s">
        <v>441</v>
      </c>
      <c r="T164" s="17" t="s">
        <v>428</v>
      </c>
      <c r="U164" s="18" t="s">
        <v>440</v>
      </c>
      <c r="V164" s="18" t="s">
        <v>426</v>
      </c>
      <c r="W164" s="18" t="s">
        <v>424</v>
      </c>
      <c r="X164" s="17" t="s">
        <v>424</v>
      </c>
      <c r="Y164" s="17" t="s">
        <v>20</v>
      </c>
      <c r="Z164" s="17" t="s">
        <v>424</v>
      </c>
      <c r="AA164" s="17" t="s">
        <v>424</v>
      </c>
      <c r="AB164" s="18" t="s">
        <v>424</v>
      </c>
      <c r="AC164" s="17">
        <v>1</v>
      </c>
    </row>
    <row r="165" spans="1:29" ht="24" customHeight="1">
      <c r="A165" s="20" t="s">
        <v>424</v>
      </c>
      <c r="B165" s="17" t="s">
        <v>696</v>
      </c>
      <c r="C165" s="17" t="s">
        <v>691</v>
      </c>
      <c r="D165" s="17" t="s">
        <v>694</v>
      </c>
      <c r="E165" s="17" t="s">
        <v>21</v>
      </c>
      <c r="F165" s="17" t="s">
        <v>26</v>
      </c>
      <c r="G165" s="17" t="s">
        <v>444</v>
      </c>
      <c r="H165" s="17" t="s">
        <v>444</v>
      </c>
      <c r="I165" s="17" t="s">
        <v>443</v>
      </c>
      <c r="J165" s="17" t="s">
        <v>424</v>
      </c>
      <c r="K165" s="18" t="s">
        <v>442</v>
      </c>
      <c r="L165" s="17" t="s">
        <v>19</v>
      </c>
      <c r="M165" s="17" t="s">
        <v>19</v>
      </c>
      <c r="N165" s="17" t="s">
        <v>142</v>
      </c>
      <c r="O165" s="17" t="s">
        <v>428</v>
      </c>
      <c r="P165" s="17" t="s">
        <v>430</v>
      </c>
      <c r="Q165" s="17" t="s">
        <v>19</v>
      </c>
      <c r="R165" s="17" t="s">
        <v>103</v>
      </c>
      <c r="S165" s="17" t="s">
        <v>441</v>
      </c>
      <c r="T165" s="17" t="s">
        <v>428</v>
      </c>
      <c r="U165" s="18" t="s">
        <v>440</v>
      </c>
      <c r="V165" s="18" t="s">
        <v>426</v>
      </c>
      <c r="W165" s="18" t="s">
        <v>424</v>
      </c>
      <c r="X165" s="17" t="s">
        <v>424</v>
      </c>
      <c r="Y165" s="17" t="s">
        <v>20</v>
      </c>
      <c r="Z165" s="17" t="s">
        <v>424</v>
      </c>
      <c r="AA165" s="17" t="s">
        <v>424</v>
      </c>
      <c r="AB165" s="18" t="s">
        <v>424</v>
      </c>
      <c r="AC165" s="17">
        <v>1</v>
      </c>
    </row>
    <row r="166" spans="1:29" ht="24" customHeight="1">
      <c r="A166" s="20" t="s">
        <v>424</v>
      </c>
      <c r="B166" s="17" t="s">
        <v>695</v>
      </c>
      <c r="C166" s="17" t="s">
        <v>687</v>
      </c>
      <c r="D166" s="17" t="s">
        <v>694</v>
      </c>
      <c r="E166" s="17" t="s">
        <v>21</v>
      </c>
      <c r="F166" s="17" t="s">
        <v>26</v>
      </c>
      <c r="G166" s="17" t="s">
        <v>486</v>
      </c>
      <c r="H166" s="17" t="s">
        <v>486</v>
      </c>
      <c r="I166" s="17" t="s">
        <v>485</v>
      </c>
      <c r="J166" s="17" t="s">
        <v>424</v>
      </c>
      <c r="K166" s="18" t="s">
        <v>587</v>
      </c>
      <c r="L166" s="17" t="s">
        <v>81</v>
      </c>
      <c r="M166" s="17" t="s">
        <v>81</v>
      </c>
      <c r="N166" s="17" t="s">
        <v>424</v>
      </c>
      <c r="O166" s="17" t="s">
        <v>428</v>
      </c>
      <c r="P166" s="17" t="s">
        <v>483</v>
      </c>
      <c r="Q166" s="17" t="s">
        <v>81</v>
      </c>
      <c r="R166" s="17" t="s">
        <v>104</v>
      </c>
      <c r="S166" s="17" t="s">
        <v>482</v>
      </c>
      <c r="T166" s="17" t="s">
        <v>428</v>
      </c>
      <c r="U166" s="18" t="s">
        <v>481</v>
      </c>
      <c r="V166" s="18" t="s">
        <v>426</v>
      </c>
      <c r="W166" s="18" t="s">
        <v>693</v>
      </c>
      <c r="X166" s="17" t="s">
        <v>424</v>
      </c>
      <c r="Y166" s="17" t="s">
        <v>424</v>
      </c>
      <c r="Z166" s="17" t="s">
        <v>424</v>
      </c>
      <c r="AA166" s="17" t="s">
        <v>20</v>
      </c>
      <c r="AB166" s="18" t="s">
        <v>97</v>
      </c>
      <c r="AC166" s="17">
        <v>1</v>
      </c>
    </row>
    <row r="167" spans="1:29" ht="24" customHeight="1">
      <c r="A167" s="20" t="s">
        <v>424</v>
      </c>
      <c r="B167" s="17" t="s">
        <v>692</v>
      </c>
      <c r="C167" s="17" t="s">
        <v>691</v>
      </c>
      <c r="D167" s="17" t="s">
        <v>671</v>
      </c>
      <c r="E167" s="17" t="s">
        <v>21</v>
      </c>
      <c r="F167" s="17" t="s">
        <v>18</v>
      </c>
      <c r="G167" s="17" t="s">
        <v>444</v>
      </c>
      <c r="H167" s="17" t="s">
        <v>444</v>
      </c>
      <c r="I167" s="17" t="s">
        <v>443</v>
      </c>
      <c r="J167" s="17" t="s">
        <v>424</v>
      </c>
      <c r="K167" s="18" t="s">
        <v>442</v>
      </c>
      <c r="L167" s="17" t="s">
        <v>19</v>
      </c>
      <c r="M167" s="17" t="s">
        <v>19</v>
      </c>
      <c r="N167" s="17" t="s">
        <v>142</v>
      </c>
      <c r="O167" s="17" t="s">
        <v>428</v>
      </c>
      <c r="P167" s="17" t="s">
        <v>451</v>
      </c>
      <c r="Q167" s="17" t="s">
        <v>19</v>
      </c>
      <c r="R167" s="17" t="s">
        <v>104</v>
      </c>
      <c r="S167" s="17" t="s">
        <v>33</v>
      </c>
      <c r="T167" s="17" t="s">
        <v>428</v>
      </c>
      <c r="U167" s="18" t="s">
        <v>440</v>
      </c>
      <c r="V167" s="18" t="s">
        <v>426</v>
      </c>
      <c r="W167" s="18" t="s">
        <v>424</v>
      </c>
      <c r="X167" s="17" t="s">
        <v>424</v>
      </c>
      <c r="Y167" s="17" t="s">
        <v>20</v>
      </c>
      <c r="Z167" s="17" t="s">
        <v>424</v>
      </c>
      <c r="AA167" s="17" t="s">
        <v>424</v>
      </c>
      <c r="AB167" s="18" t="s">
        <v>424</v>
      </c>
      <c r="AC167" s="17">
        <v>1</v>
      </c>
    </row>
    <row r="168" spans="1:29" ht="24" customHeight="1">
      <c r="A168" s="20" t="s">
        <v>424</v>
      </c>
      <c r="B168" s="17" t="s">
        <v>690</v>
      </c>
      <c r="C168" s="17" t="s">
        <v>671</v>
      </c>
      <c r="D168" s="17" t="s">
        <v>687</v>
      </c>
      <c r="E168" s="17" t="s">
        <v>21</v>
      </c>
      <c r="F168" s="17" t="s">
        <v>26</v>
      </c>
      <c r="G168" s="17" t="s">
        <v>453</v>
      </c>
      <c r="H168" s="17" t="s">
        <v>453</v>
      </c>
      <c r="I168" s="17" t="s">
        <v>433</v>
      </c>
      <c r="J168" s="17" t="s">
        <v>432</v>
      </c>
      <c r="K168" s="18" t="s">
        <v>496</v>
      </c>
      <c r="L168" s="17" t="s">
        <v>456</v>
      </c>
      <c r="M168" s="17" t="s">
        <v>456</v>
      </c>
      <c r="N168" s="17" t="s">
        <v>106</v>
      </c>
      <c r="O168" s="17" t="s">
        <v>428</v>
      </c>
      <c r="P168" s="17" t="s">
        <v>451</v>
      </c>
      <c r="Q168" s="17" t="s">
        <v>456</v>
      </c>
      <c r="R168" s="17" t="s">
        <v>104</v>
      </c>
      <c r="S168" s="17" t="s">
        <v>456</v>
      </c>
      <c r="T168" s="17" t="s">
        <v>428</v>
      </c>
      <c r="U168" s="18" t="s">
        <v>440</v>
      </c>
      <c r="V168" s="18" t="s">
        <v>426</v>
      </c>
      <c r="W168" s="18" t="s">
        <v>686</v>
      </c>
      <c r="X168" s="17" t="s">
        <v>424</v>
      </c>
      <c r="Y168" s="17" t="s">
        <v>20</v>
      </c>
      <c r="Z168" s="17" t="s">
        <v>20</v>
      </c>
      <c r="AA168" s="17" t="s">
        <v>20</v>
      </c>
      <c r="AB168" s="18" t="s">
        <v>97</v>
      </c>
      <c r="AC168" s="17">
        <v>1</v>
      </c>
    </row>
    <row r="169" spans="1:29" ht="24" customHeight="1">
      <c r="A169" s="20" t="s">
        <v>424</v>
      </c>
      <c r="B169" s="17" t="s">
        <v>689</v>
      </c>
      <c r="C169" s="17" t="s">
        <v>688</v>
      </c>
      <c r="D169" s="17" t="s">
        <v>687</v>
      </c>
      <c r="E169" s="17" t="s">
        <v>21</v>
      </c>
      <c r="F169" s="17" t="s">
        <v>18</v>
      </c>
      <c r="G169" s="17" t="s">
        <v>453</v>
      </c>
      <c r="H169" s="17" t="s">
        <v>453</v>
      </c>
      <c r="I169" s="17" t="s">
        <v>433</v>
      </c>
      <c r="J169" s="17" t="s">
        <v>432</v>
      </c>
      <c r="K169" s="18" t="s">
        <v>496</v>
      </c>
      <c r="L169" s="17" t="s">
        <v>456</v>
      </c>
      <c r="M169" s="17" t="s">
        <v>456</v>
      </c>
      <c r="N169" s="17" t="s">
        <v>106</v>
      </c>
      <c r="O169" s="17" t="s">
        <v>428</v>
      </c>
      <c r="P169" s="17" t="s">
        <v>451</v>
      </c>
      <c r="Q169" s="17" t="s">
        <v>456</v>
      </c>
      <c r="R169" s="17" t="s">
        <v>104</v>
      </c>
      <c r="S169" s="17" t="s">
        <v>456</v>
      </c>
      <c r="T169" s="17" t="s">
        <v>428</v>
      </c>
      <c r="U169" s="18" t="s">
        <v>440</v>
      </c>
      <c r="V169" s="18" t="s">
        <v>426</v>
      </c>
      <c r="W169" s="18" t="s">
        <v>686</v>
      </c>
      <c r="X169" s="17" t="s">
        <v>424</v>
      </c>
      <c r="Y169" s="17" t="s">
        <v>20</v>
      </c>
      <c r="Z169" s="17" t="s">
        <v>20</v>
      </c>
      <c r="AA169" s="17" t="s">
        <v>20</v>
      </c>
      <c r="AB169" s="18" t="s">
        <v>97</v>
      </c>
      <c r="AC169" s="17">
        <v>1</v>
      </c>
    </row>
    <row r="170" spans="1:29" ht="24" customHeight="1">
      <c r="A170" s="20" t="s">
        <v>424</v>
      </c>
      <c r="B170" s="17" t="s">
        <v>685</v>
      </c>
      <c r="C170" s="17" t="s">
        <v>684</v>
      </c>
      <c r="D170" s="17" t="s">
        <v>671</v>
      </c>
      <c r="E170" s="17" t="s">
        <v>21</v>
      </c>
      <c r="F170" s="17" t="s">
        <v>26</v>
      </c>
      <c r="G170" s="17" t="s">
        <v>444</v>
      </c>
      <c r="H170" s="17" t="s">
        <v>444</v>
      </c>
      <c r="I170" s="17" t="s">
        <v>443</v>
      </c>
      <c r="J170" s="17" t="s">
        <v>424</v>
      </c>
      <c r="K170" s="18" t="s">
        <v>442</v>
      </c>
      <c r="L170" s="17" t="s">
        <v>19</v>
      </c>
      <c r="M170" s="17" t="s">
        <v>19</v>
      </c>
      <c r="N170" s="17" t="s">
        <v>142</v>
      </c>
      <c r="O170" s="17" t="s">
        <v>428</v>
      </c>
      <c r="P170" s="17" t="s">
        <v>430</v>
      </c>
      <c r="Q170" s="17" t="s">
        <v>19</v>
      </c>
      <c r="R170" s="17" t="s">
        <v>103</v>
      </c>
      <c r="S170" s="17" t="s">
        <v>441</v>
      </c>
      <c r="T170" s="17" t="s">
        <v>428</v>
      </c>
      <c r="U170" s="18" t="s">
        <v>440</v>
      </c>
      <c r="V170" s="18" t="s">
        <v>426</v>
      </c>
      <c r="W170" s="18" t="s">
        <v>438</v>
      </c>
      <c r="X170" s="17" t="s">
        <v>424</v>
      </c>
      <c r="Y170" s="17" t="s">
        <v>20</v>
      </c>
      <c r="Z170" s="17" t="s">
        <v>424</v>
      </c>
      <c r="AA170" s="17" t="s">
        <v>424</v>
      </c>
      <c r="AB170" s="18" t="s">
        <v>424</v>
      </c>
      <c r="AC170" s="17">
        <v>1</v>
      </c>
    </row>
    <row r="171" spans="1:29" ht="24" customHeight="1">
      <c r="A171" s="20" t="s">
        <v>424</v>
      </c>
      <c r="B171" s="17" t="s">
        <v>683</v>
      </c>
      <c r="C171" s="17" t="s">
        <v>674</v>
      </c>
      <c r="D171" s="17" t="s">
        <v>671</v>
      </c>
      <c r="E171" s="17" t="s">
        <v>21</v>
      </c>
      <c r="F171" s="17" t="s">
        <v>18</v>
      </c>
      <c r="G171" s="17" t="s">
        <v>444</v>
      </c>
      <c r="H171" s="17" t="s">
        <v>444</v>
      </c>
      <c r="I171" s="17" t="s">
        <v>443</v>
      </c>
      <c r="J171" s="17" t="s">
        <v>424</v>
      </c>
      <c r="K171" s="18" t="s">
        <v>442</v>
      </c>
      <c r="L171" s="17" t="s">
        <v>19</v>
      </c>
      <c r="M171" s="17" t="s">
        <v>19</v>
      </c>
      <c r="N171" s="17" t="s">
        <v>142</v>
      </c>
      <c r="O171" s="17" t="s">
        <v>428</v>
      </c>
      <c r="P171" s="17" t="s">
        <v>430</v>
      </c>
      <c r="Q171" s="17" t="s">
        <v>19</v>
      </c>
      <c r="R171" s="17" t="s">
        <v>103</v>
      </c>
      <c r="S171" s="17" t="s">
        <v>441</v>
      </c>
      <c r="T171" s="17" t="s">
        <v>428</v>
      </c>
      <c r="U171" s="18" t="s">
        <v>440</v>
      </c>
      <c r="V171" s="18" t="s">
        <v>426</v>
      </c>
      <c r="W171" s="18" t="s">
        <v>438</v>
      </c>
      <c r="X171" s="17" t="s">
        <v>424</v>
      </c>
      <c r="Y171" s="17" t="s">
        <v>20</v>
      </c>
      <c r="Z171" s="17" t="s">
        <v>424</v>
      </c>
      <c r="AA171" s="17" t="s">
        <v>424</v>
      </c>
      <c r="AB171" s="18" t="s">
        <v>424</v>
      </c>
      <c r="AC171" s="17">
        <v>1</v>
      </c>
    </row>
    <row r="172" spans="1:29" ht="24" customHeight="1">
      <c r="A172" s="20" t="s">
        <v>424</v>
      </c>
      <c r="B172" s="17" t="s">
        <v>682</v>
      </c>
      <c r="C172" s="17" t="s">
        <v>681</v>
      </c>
      <c r="D172" s="17" t="s">
        <v>671</v>
      </c>
      <c r="E172" s="17" t="s">
        <v>21</v>
      </c>
      <c r="F172" s="17" t="s">
        <v>26</v>
      </c>
      <c r="G172" s="17" t="s">
        <v>444</v>
      </c>
      <c r="H172" s="17" t="s">
        <v>444</v>
      </c>
      <c r="I172" s="17" t="s">
        <v>443</v>
      </c>
      <c r="J172" s="17" t="s">
        <v>424</v>
      </c>
      <c r="K172" s="18" t="s">
        <v>442</v>
      </c>
      <c r="L172" s="17" t="s">
        <v>19</v>
      </c>
      <c r="M172" s="17" t="s">
        <v>19</v>
      </c>
      <c r="N172" s="17" t="s">
        <v>142</v>
      </c>
      <c r="O172" s="17" t="s">
        <v>428</v>
      </c>
      <c r="P172" s="17" t="s">
        <v>430</v>
      </c>
      <c r="Q172" s="17" t="s">
        <v>19</v>
      </c>
      <c r="R172" s="17" t="s">
        <v>103</v>
      </c>
      <c r="S172" s="17" t="s">
        <v>441</v>
      </c>
      <c r="T172" s="17" t="s">
        <v>428</v>
      </c>
      <c r="U172" s="18" t="s">
        <v>440</v>
      </c>
      <c r="V172" s="18" t="s">
        <v>426</v>
      </c>
      <c r="W172" s="18" t="s">
        <v>438</v>
      </c>
      <c r="X172" s="17" t="s">
        <v>424</v>
      </c>
      <c r="Y172" s="17" t="s">
        <v>20</v>
      </c>
      <c r="Z172" s="17" t="s">
        <v>424</v>
      </c>
      <c r="AA172" s="17" t="s">
        <v>424</v>
      </c>
      <c r="AB172" s="18" t="s">
        <v>424</v>
      </c>
      <c r="AC172" s="17">
        <v>1</v>
      </c>
    </row>
    <row r="173" spans="1:29" ht="24" customHeight="1">
      <c r="A173" s="20" t="s">
        <v>424</v>
      </c>
      <c r="B173" s="17" t="s">
        <v>680</v>
      </c>
      <c r="C173" s="17" t="s">
        <v>674</v>
      </c>
      <c r="D173" s="17" t="s">
        <v>671</v>
      </c>
      <c r="E173" s="17" t="s">
        <v>21</v>
      </c>
      <c r="F173" s="17" t="s">
        <v>18</v>
      </c>
      <c r="G173" s="17" t="s">
        <v>444</v>
      </c>
      <c r="H173" s="17" t="s">
        <v>444</v>
      </c>
      <c r="I173" s="17" t="s">
        <v>443</v>
      </c>
      <c r="J173" s="17" t="s">
        <v>424</v>
      </c>
      <c r="K173" s="18" t="s">
        <v>442</v>
      </c>
      <c r="L173" s="17" t="s">
        <v>19</v>
      </c>
      <c r="M173" s="17" t="s">
        <v>19</v>
      </c>
      <c r="N173" s="17" t="s">
        <v>142</v>
      </c>
      <c r="O173" s="17" t="s">
        <v>428</v>
      </c>
      <c r="P173" s="17" t="s">
        <v>430</v>
      </c>
      <c r="Q173" s="17" t="s">
        <v>19</v>
      </c>
      <c r="R173" s="17" t="s">
        <v>103</v>
      </c>
      <c r="S173" s="17" t="s">
        <v>441</v>
      </c>
      <c r="T173" s="17" t="s">
        <v>428</v>
      </c>
      <c r="U173" s="18" t="s">
        <v>440</v>
      </c>
      <c r="V173" s="18" t="s">
        <v>426</v>
      </c>
      <c r="W173" s="18" t="s">
        <v>438</v>
      </c>
      <c r="X173" s="17" t="s">
        <v>424</v>
      </c>
      <c r="Y173" s="17" t="s">
        <v>20</v>
      </c>
      <c r="Z173" s="17" t="s">
        <v>424</v>
      </c>
      <c r="AA173" s="17" t="s">
        <v>424</v>
      </c>
      <c r="AB173" s="18" t="s">
        <v>424</v>
      </c>
      <c r="AC173" s="17">
        <v>1</v>
      </c>
    </row>
    <row r="174" spans="1:29" ht="24" customHeight="1">
      <c r="A174" s="20" t="s">
        <v>424</v>
      </c>
      <c r="B174" s="17" t="s">
        <v>679</v>
      </c>
      <c r="C174" s="17" t="s">
        <v>678</v>
      </c>
      <c r="D174" s="17" t="s">
        <v>671</v>
      </c>
      <c r="E174" s="17" t="s">
        <v>21</v>
      </c>
      <c r="F174" s="17" t="s">
        <v>18</v>
      </c>
      <c r="G174" s="17" t="s">
        <v>444</v>
      </c>
      <c r="H174" s="17" t="s">
        <v>444</v>
      </c>
      <c r="I174" s="17" t="s">
        <v>443</v>
      </c>
      <c r="J174" s="17" t="s">
        <v>424</v>
      </c>
      <c r="K174" s="18" t="s">
        <v>442</v>
      </c>
      <c r="L174" s="17" t="s">
        <v>19</v>
      </c>
      <c r="M174" s="17" t="s">
        <v>19</v>
      </c>
      <c r="N174" s="17" t="s">
        <v>142</v>
      </c>
      <c r="O174" s="17" t="s">
        <v>428</v>
      </c>
      <c r="P174" s="17" t="s">
        <v>430</v>
      </c>
      <c r="Q174" s="17" t="s">
        <v>19</v>
      </c>
      <c r="R174" s="17" t="s">
        <v>103</v>
      </c>
      <c r="S174" s="17" t="s">
        <v>441</v>
      </c>
      <c r="T174" s="17" t="s">
        <v>428</v>
      </c>
      <c r="U174" s="18" t="s">
        <v>440</v>
      </c>
      <c r="V174" s="18" t="s">
        <v>426</v>
      </c>
      <c r="W174" s="18" t="s">
        <v>438</v>
      </c>
      <c r="X174" s="17" t="s">
        <v>424</v>
      </c>
      <c r="Y174" s="17" t="s">
        <v>20</v>
      </c>
      <c r="Z174" s="17" t="s">
        <v>424</v>
      </c>
      <c r="AA174" s="17" t="s">
        <v>424</v>
      </c>
      <c r="AB174" s="18" t="s">
        <v>424</v>
      </c>
      <c r="AC174" s="17">
        <v>1</v>
      </c>
    </row>
    <row r="175" spans="1:29" ht="24" customHeight="1">
      <c r="A175" s="20" t="s">
        <v>424</v>
      </c>
      <c r="B175" s="17" t="s">
        <v>677</v>
      </c>
      <c r="C175" s="17" t="s">
        <v>676</v>
      </c>
      <c r="D175" s="17" t="s">
        <v>671</v>
      </c>
      <c r="E175" s="17" t="s">
        <v>21</v>
      </c>
      <c r="F175" s="17" t="s">
        <v>26</v>
      </c>
      <c r="G175" s="17" t="s">
        <v>444</v>
      </c>
      <c r="H175" s="17" t="s">
        <v>444</v>
      </c>
      <c r="I175" s="17" t="s">
        <v>443</v>
      </c>
      <c r="J175" s="17" t="s">
        <v>424</v>
      </c>
      <c r="K175" s="18" t="s">
        <v>442</v>
      </c>
      <c r="L175" s="17" t="s">
        <v>19</v>
      </c>
      <c r="M175" s="17" t="s">
        <v>19</v>
      </c>
      <c r="N175" s="17" t="s">
        <v>142</v>
      </c>
      <c r="O175" s="17" t="s">
        <v>428</v>
      </c>
      <c r="P175" s="17" t="s">
        <v>430</v>
      </c>
      <c r="Q175" s="17" t="s">
        <v>19</v>
      </c>
      <c r="R175" s="17" t="s">
        <v>102</v>
      </c>
      <c r="S175" s="17" t="s">
        <v>429</v>
      </c>
      <c r="T175" s="17" t="s">
        <v>428</v>
      </c>
      <c r="U175" s="18" t="s">
        <v>440</v>
      </c>
      <c r="V175" s="18" t="s">
        <v>426</v>
      </c>
      <c r="W175" s="18" t="s">
        <v>438</v>
      </c>
      <c r="X175" s="17" t="s">
        <v>424</v>
      </c>
      <c r="Y175" s="17" t="s">
        <v>20</v>
      </c>
      <c r="Z175" s="17" t="s">
        <v>424</v>
      </c>
      <c r="AA175" s="17" t="s">
        <v>424</v>
      </c>
      <c r="AB175" s="18" t="s">
        <v>424</v>
      </c>
      <c r="AC175" s="17">
        <v>1</v>
      </c>
    </row>
    <row r="176" spans="1:29" ht="24" customHeight="1">
      <c r="A176" s="20" t="s">
        <v>424</v>
      </c>
      <c r="B176" s="17" t="s">
        <v>675</v>
      </c>
      <c r="C176" s="17" t="s">
        <v>674</v>
      </c>
      <c r="D176" s="17" t="s">
        <v>673</v>
      </c>
      <c r="E176" s="17" t="s">
        <v>21</v>
      </c>
      <c r="F176" s="17" t="s">
        <v>26</v>
      </c>
      <c r="G176" s="17" t="s">
        <v>469</v>
      </c>
      <c r="H176" s="17" t="s">
        <v>469</v>
      </c>
      <c r="I176" s="17" t="s">
        <v>468</v>
      </c>
      <c r="J176" s="17" t="s">
        <v>424</v>
      </c>
      <c r="K176" s="18" t="s">
        <v>467</v>
      </c>
      <c r="L176" s="17" t="s">
        <v>73</v>
      </c>
      <c r="M176" s="17" t="s">
        <v>74</v>
      </c>
      <c r="N176" s="17" t="s">
        <v>424</v>
      </c>
      <c r="O176" s="17" t="s">
        <v>428</v>
      </c>
      <c r="P176" s="17" t="s">
        <v>430</v>
      </c>
      <c r="Q176" s="17" t="s">
        <v>19</v>
      </c>
      <c r="R176" s="17" t="s">
        <v>103</v>
      </c>
      <c r="S176" s="17" t="s">
        <v>441</v>
      </c>
      <c r="T176" s="17" t="s">
        <v>428</v>
      </c>
      <c r="U176" s="18" t="s">
        <v>448</v>
      </c>
      <c r="V176" s="18" t="s">
        <v>426</v>
      </c>
      <c r="W176" s="18" t="s">
        <v>424</v>
      </c>
      <c r="X176" s="17" t="s">
        <v>20</v>
      </c>
      <c r="Y176" s="17" t="s">
        <v>20</v>
      </c>
      <c r="Z176" s="17" t="s">
        <v>424</v>
      </c>
      <c r="AA176" s="17" t="s">
        <v>424</v>
      </c>
      <c r="AB176" s="18" t="s">
        <v>424</v>
      </c>
      <c r="AC176" s="17">
        <v>1</v>
      </c>
    </row>
    <row r="177" spans="1:29" ht="24" customHeight="1">
      <c r="A177" s="20" t="s">
        <v>424</v>
      </c>
      <c r="B177" s="17" t="s">
        <v>672</v>
      </c>
      <c r="C177" s="17" t="s">
        <v>671</v>
      </c>
      <c r="D177" s="17" t="s">
        <v>654</v>
      </c>
      <c r="E177" s="17" t="s">
        <v>21</v>
      </c>
      <c r="F177" s="17" t="s">
        <v>26</v>
      </c>
      <c r="G177" s="17" t="s">
        <v>670</v>
      </c>
      <c r="H177" s="17" t="s">
        <v>670</v>
      </c>
      <c r="I177" s="17" t="s">
        <v>459</v>
      </c>
      <c r="J177" s="17" t="s">
        <v>432</v>
      </c>
      <c r="K177" s="18" t="s">
        <v>496</v>
      </c>
      <c r="L177" s="17" t="s">
        <v>456</v>
      </c>
      <c r="M177" s="17" t="s">
        <v>456</v>
      </c>
      <c r="N177" s="17" t="s">
        <v>78</v>
      </c>
      <c r="O177" s="17" t="s">
        <v>428</v>
      </c>
      <c r="P177" s="17" t="s">
        <v>430</v>
      </c>
      <c r="Q177" s="17" t="s">
        <v>456</v>
      </c>
      <c r="R177" s="17" t="s">
        <v>104</v>
      </c>
      <c r="S177" s="17" t="s">
        <v>456</v>
      </c>
      <c r="T177" s="17" t="s">
        <v>428</v>
      </c>
      <c r="U177" s="18" t="s">
        <v>440</v>
      </c>
      <c r="V177" s="18" t="s">
        <v>426</v>
      </c>
      <c r="W177" s="18" t="s">
        <v>425</v>
      </c>
      <c r="X177" s="17" t="s">
        <v>424</v>
      </c>
      <c r="Y177" s="17" t="s">
        <v>20</v>
      </c>
      <c r="Z177" s="17" t="s">
        <v>20</v>
      </c>
      <c r="AA177" s="17" t="s">
        <v>20</v>
      </c>
      <c r="AB177" s="18" t="s">
        <v>669</v>
      </c>
      <c r="AC177" s="17">
        <v>1</v>
      </c>
    </row>
    <row r="178" spans="1:29" ht="24" customHeight="1">
      <c r="A178" s="20" t="s">
        <v>424</v>
      </c>
      <c r="B178" s="17" t="s">
        <v>668</v>
      </c>
      <c r="C178" s="17" t="s">
        <v>654</v>
      </c>
      <c r="D178" s="17" t="s">
        <v>666</v>
      </c>
      <c r="E178" s="17" t="s">
        <v>21</v>
      </c>
      <c r="F178" s="17" t="s">
        <v>18</v>
      </c>
      <c r="G178" s="17" t="s">
        <v>474</v>
      </c>
      <c r="H178" s="17" t="s">
        <v>474</v>
      </c>
      <c r="I178" s="17" t="s">
        <v>473</v>
      </c>
      <c r="J178" s="17" t="s">
        <v>424</v>
      </c>
      <c r="K178" s="18" t="s">
        <v>442</v>
      </c>
      <c r="L178" s="17" t="s">
        <v>19</v>
      </c>
      <c r="M178" s="17" t="s">
        <v>19</v>
      </c>
      <c r="N178" s="17" t="s">
        <v>84</v>
      </c>
      <c r="O178" s="17" t="s">
        <v>428</v>
      </c>
      <c r="P178" s="17" t="s">
        <v>451</v>
      </c>
      <c r="Q178" s="17" t="s">
        <v>19</v>
      </c>
      <c r="R178" s="17" t="s">
        <v>104</v>
      </c>
      <c r="S178" s="17" t="s">
        <v>33</v>
      </c>
      <c r="T178" s="17" t="s">
        <v>428</v>
      </c>
      <c r="U178" s="18" t="s">
        <v>448</v>
      </c>
      <c r="V178" s="18" t="s">
        <v>439</v>
      </c>
      <c r="W178" s="18" t="s">
        <v>438</v>
      </c>
      <c r="X178" s="17" t="s">
        <v>424</v>
      </c>
      <c r="Y178" s="17" t="s">
        <v>20</v>
      </c>
      <c r="Z178" s="17" t="s">
        <v>424</v>
      </c>
      <c r="AA178" s="17" t="s">
        <v>424</v>
      </c>
      <c r="AB178" s="18" t="s">
        <v>424</v>
      </c>
      <c r="AC178" s="17">
        <v>1</v>
      </c>
    </row>
    <row r="179" spans="1:29" ht="24" customHeight="1">
      <c r="A179" s="20" t="s">
        <v>424</v>
      </c>
      <c r="B179" s="17" t="s">
        <v>667</v>
      </c>
      <c r="C179" s="17" t="s">
        <v>666</v>
      </c>
      <c r="D179" s="17" t="s">
        <v>665</v>
      </c>
      <c r="E179" s="17" t="s">
        <v>21</v>
      </c>
      <c r="F179" s="17" t="s">
        <v>18</v>
      </c>
      <c r="G179" s="17" t="s">
        <v>469</v>
      </c>
      <c r="H179" s="17" t="s">
        <v>469</v>
      </c>
      <c r="I179" s="17" t="s">
        <v>468</v>
      </c>
      <c r="J179" s="17" t="s">
        <v>424</v>
      </c>
      <c r="K179" s="18" t="s">
        <v>467</v>
      </c>
      <c r="L179" s="17" t="s">
        <v>73</v>
      </c>
      <c r="M179" s="17" t="s">
        <v>74</v>
      </c>
      <c r="N179" s="17" t="s">
        <v>424</v>
      </c>
      <c r="O179" s="17" t="s">
        <v>428</v>
      </c>
      <c r="P179" s="17" t="s">
        <v>451</v>
      </c>
      <c r="Q179" s="17" t="s">
        <v>19</v>
      </c>
      <c r="R179" s="17" t="s">
        <v>102</v>
      </c>
      <c r="S179" s="17" t="s">
        <v>429</v>
      </c>
      <c r="T179" s="17" t="s">
        <v>428</v>
      </c>
      <c r="U179" s="18" t="s">
        <v>448</v>
      </c>
      <c r="V179" s="18" t="s">
        <v>439</v>
      </c>
      <c r="W179" s="18" t="s">
        <v>424</v>
      </c>
      <c r="X179" s="17" t="s">
        <v>20</v>
      </c>
      <c r="Y179" s="17" t="s">
        <v>20</v>
      </c>
      <c r="Z179" s="17" t="s">
        <v>424</v>
      </c>
      <c r="AA179" s="17" t="s">
        <v>424</v>
      </c>
      <c r="AB179" s="18" t="s">
        <v>424</v>
      </c>
      <c r="AC179" s="17">
        <v>1</v>
      </c>
    </row>
    <row r="180" spans="1:29" ht="24" customHeight="1">
      <c r="A180" s="20" t="s">
        <v>424</v>
      </c>
      <c r="B180" s="17" t="s">
        <v>664</v>
      </c>
      <c r="C180" s="17" t="s">
        <v>654</v>
      </c>
      <c r="D180" s="17" t="s">
        <v>660</v>
      </c>
      <c r="E180" s="17" t="s">
        <v>21</v>
      </c>
      <c r="F180" s="17" t="s">
        <v>26</v>
      </c>
      <c r="G180" s="17" t="s">
        <v>444</v>
      </c>
      <c r="H180" s="17" t="s">
        <v>444</v>
      </c>
      <c r="I180" s="17" t="s">
        <v>443</v>
      </c>
      <c r="J180" s="17" t="s">
        <v>424</v>
      </c>
      <c r="K180" s="18" t="s">
        <v>442</v>
      </c>
      <c r="L180" s="17" t="s">
        <v>19</v>
      </c>
      <c r="M180" s="17" t="s">
        <v>19</v>
      </c>
      <c r="N180" s="17" t="s">
        <v>142</v>
      </c>
      <c r="O180" s="17" t="s">
        <v>428</v>
      </c>
      <c r="P180" s="17" t="s">
        <v>451</v>
      </c>
      <c r="Q180" s="17" t="s">
        <v>19</v>
      </c>
      <c r="R180" s="17" t="s">
        <v>104</v>
      </c>
      <c r="S180" s="17" t="s">
        <v>33</v>
      </c>
      <c r="T180" s="17" t="s">
        <v>428</v>
      </c>
      <c r="U180" s="18" t="s">
        <v>448</v>
      </c>
      <c r="V180" s="18" t="s">
        <v>439</v>
      </c>
      <c r="W180" s="18" t="s">
        <v>438</v>
      </c>
      <c r="X180" s="17" t="s">
        <v>424</v>
      </c>
      <c r="Y180" s="17" t="s">
        <v>20</v>
      </c>
      <c r="Z180" s="17" t="s">
        <v>20</v>
      </c>
      <c r="AA180" s="17" t="s">
        <v>424</v>
      </c>
      <c r="AB180" s="18" t="s">
        <v>424</v>
      </c>
      <c r="AC180" s="17">
        <v>1</v>
      </c>
    </row>
    <row r="181" spans="1:29" ht="24" customHeight="1">
      <c r="A181" s="20" t="s">
        <v>424</v>
      </c>
      <c r="B181" s="17" t="s">
        <v>663</v>
      </c>
      <c r="C181" s="17" t="s">
        <v>662</v>
      </c>
      <c r="D181" s="17" t="s">
        <v>660</v>
      </c>
      <c r="E181" s="17" t="s">
        <v>21</v>
      </c>
      <c r="F181" s="17" t="s">
        <v>18</v>
      </c>
      <c r="G181" s="17" t="s">
        <v>535</v>
      </c>
      <c r="H181" s="17" t="s">
        <v>535</v>
      </c>
      <c r="I181" s="17" t="s">
        <v>534</v>
      </c>
      <c r="J181" s="17" t="s">
        <v>424</v>
      </c>
      <c r="K181" s="18" t="s">
        <v>658</v>
      </c>
      <c r="L181" s="17" t="s">
        <v>73</v>
      </c>
      <c r="M181" s="17" t="s">
        <v>74</v>
      </c>
      <c r="N181" s="17" t="s">
        <v>424</v>
      </c>
      <c r="O181" s="17" t="s">
        <v>428</v>
      </c>
      <c r="P181" s="17" t="s">
        <v>430</v>
      </c>
      <c r="Q181" s="17" t="s">
        <v>73</v>
      </c>
      <c r="R181" s="17" t="s">
        <v>102</v>
      </c>
      <c r="S181" s="17" t="s">
        <v>94</v>
      </c>
      <c r="T181" s="17" t="s">
        <v>428</v>
      </c>
      <c r="U181" s="18" t="s">
        <v>547</v>
      </c>
      <c r="V181" s="18" t="s">
        <v>447</v>
      </c>
      <c r="W181" s="18" t="s">
        <v>424</v>
      </c>
      <c r="X181" s="17" t="s">
        <v>20</v>
      </c>
      <c r="Y181" s="17" t="s">
        <v>424</v>
      </c>
      <c r="Z181" s="17" t="s">
        <v>424</v>
      </c>
      <c r="AA181" s="17" t="s">
        <v>424</v>
      </c>
      <c r="AB181" s="18" t="s">
        <v>95</v>
      </c>
      <c r="AC181" s="17">
        <v>1</v>
      </c>
    </row>
    <row r="182" spans="1:29" ht="24" customHeight="1">
      <c r="A182" s="20" t="s">
        <v>424</v>
      </c>
      <c r="B182" s="17" t="s">
        <v>661</v>
      </c>
      <c r="C182" s="17" t="s">
        <v>660</v>
      </c>
      <c r="D182" s="17" t="s">
        <v>659</v>
      </c>
      <c r="E182" s="17" t="s">
        <v>21</v>
      </c>
      <c r="F182" s="17" t="s">
        <v>18</v>
      </c>
      <c r="G182" s="17" t="s">
        <v>469</v>
      </c>
      <c r="H182" s="17" t="s">
        <v>469</v>
      </c>
      <c r="I182" s="17" t="s">
        <v>468</v>
      </c>
      <c r="J182" s="17" t="s">
        <v>424</v>
      </c>
      <c r="K182" s="18" t="s">
        <v>658</v>
      </c>
      <c r="L182" s="17" t="s">
        <v>73</v>
      </c>
      <c r="M182" s="17" t="s">
        <v>74</v>
      </c>
      <c r="N182" s="17" t="s">
        <v>424</v>
      </c>
      <c r="O182" s="17" t="s">
        <v>428</v>
      </c>
      <c r="P182" s="17" t="s">
        <v>451</v>
      </c>
      <c r="Q182" s="17" t="s">
        <v>73</v>
      </c>
      <c r="R182" s="17" t="s">
        <v>102</v>
      </c>
      <c r="S182" s="17" t="s">
        <v>94</v>
      </c>
      <c r="T182" s="17" t="s">
        <v>428</v>
      </c>
      <c r="U182" s="18" t="s">
        <v>547</v>
      </c>
      <c r="V182" s="18" t="s">
        <v>439</v>
      </c>
      <c r="W182" s="18" t="s">
        <v>424</v>
      </c>
      <c r="X182" s="17" t="s">
        <v>20</v>
      </c>
      <c r="Y182" s="17" t="s">
        <v>424</v>
      </c>
      <c r="Z182" s="17" t="s">
        <v>424</v>
      </c>
      <c r="AA182" s="17" t="s">
        <v>424</v>
      </c>
      <c r="AB182" s="18" t="s">
        <v>95</v>
      </c>
      <c r="AC182" s="17">
        <v>1</v>
      </c>
    </row>
    <row r="183" spans="1:29" ht="24" customHeight="1">
      <c r="A183" s="20" t="s">
        <v>424</v>
      </c>
      <c r="B183" s="17" t="s">
        <v>657</v>
      </c>
      <c r="C183" s="17" t="s">
        <v>656</v>
      </c>
      <c r="D183" s="17" t="s">
        <v>654</v>
      </c>
      <c r="E183" s="17" t="s">
        <v>21</v>
      </c>
      <c r="F183" s="17" t="s">
        <v>26</v>
      </c>
      <c r="G183" s="17" t="s">
        <v>444</v>
      </c>
      <c r="H183" s="17" t="s">
        <v>444</v>
      </c>
      <c r="I183" s="17" t="s">
        <v>443</v>
      </c>
      <c r="J183" s="17" t="s">
        <v>424</v>
      </c>
      <c r="K183" s="18" t="s">
        <v>442</v>
      </c>
      <c r="L183" s="17" t="s">
        <v>19</v>
      </c>
      <c r="M183" s="17" t="s">
        <v>19</v>
      </c>
      <c r="N183" s="17" t="s">
        <v>142</v>
      </c>
      <c r="O183" s="17" t="s">
        <v>428</v>
      </c>
      <c r="P183" s="17" t="s">
        <v>451</v>
      </c>
      <c r="Q183" s="17" t="s">
        <v>19</v>
      </c>
      <c r="R183" s="17" t="s">
        <v>104</v>
      </c>
      <c r="S183" s="17" t="s">
        <v>33</v>
      </c>
      <c r="T183" s="17" t="s">
        <v>428</v>
      </c>
      <c r="U183" s="18" t="s">
        <v>448</v>
      </c>
      <c r="V183" s="18" t="s">
        <v>447</v>
      </c>
      <c r="W183" s="18" t="s">
        <v>438</v>
      </c>
      <c r="X183" s="17" t="s">
        <v>424</v>
      </c>
      <c r="Y183" s="17" t="s">
        <v>20</v>
      </c>
      <c r="Z183" s="17" t="s">
        <v>20</v>
      </c>
      <c r="AA183" s="17" t="s">
        <v>424</v>
      </c>
      <c r="AB183" s="18" t="s">
        <v>424</v>
      </c>
      <c r="AC183" s="17">
        <v>1</v>
      </c>
    </row>
    <row r="184" spans="1:29" ht="24" customHeight="1">
      <c r="A184" s="19" t="s">
        <v>424</v>
      </c>
      <c r="B184" s="17" t="s">
        <v>655</v>
      </c>
      <c r="C184" s="17" t="s">
        <v>654</v>
      </c>
      <c r="D184" s="17" t="s">
        <v>653</v>
      </c>
      <c r="E184" s="17" t="s">
        <v>21</v>
      </c>
      <c r="F184" s="17" t="s">
        <v>26</v>
      </c>
      <c r="G184" s="17" t="s">
        <v>530</v>
      </c>
      <c r="H184" s="17" t="s">
        <v>530</v>
      </c>
      <c r="I184" s="17" t="s">
        <v>459</v>
      </c>
      <c r="J184" s="17" t="s">
        <v>432</v>
      </c>
      <c r="K184" s="18" t="s">
        <v>496</v>
      </c>
      <c r="L184" s="17" t="s">
        <v>456</v>
      </c>
      <c r="M184" s="17" t="s">
        <v>456</v>
      </c>
      <c r="N184" s="17" t="s">
        <v>78</v>
      </c>
      <c r="O184" s="17" t="s">
        <v>428</v>
      </c>
      <c r="P184" s="17" t="s">
        <v>451</v>
      </c>
      <c r="Q184" s="17" t="s">
        <v>456</v>
      </c>
      <c r="R184" s="17" t="s">
        <v>104</v>
      </c>
      <c r="S184" s="17" t="s">
        <v>456</v>
      </c>
      <c r="T184" s="17" t="s">
        <v>428</v>
      </c>
      <c r="U184" s="18" t="s">
        <v>440</v>
      </c>
      <c r="V184" s="18" t="s">
        <v>426</v>
      </c>
      <c r="W184" s="18" t="s">
        <v>425</v>
      </c>
      <c r="X184" s="17" t="s">
        <v>424</v>
      </c>
      <c r="Y184" s="17" t="s">
        <v>20</v>
      </c>
      <c r="Z184" s="17" t="s">
        <v>20</v>
      </c>
      <c r="AA184" s="17" t="s">
        <v>20</v>
      </c>
      <c r="AB184" s="18" t="s">
        <v>97</v>
      </c>
      <c r="AC184" s="17">
        <v>1</v>
      </c>
    </row>
    <row r="185" spans="1:29" ht="24" customHeight="1">
      <c r="A185" s="26" t="s">
        <v>169</v>
      </c>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spans="1:29" ht="24" customHeight="1">
      <c r="A186" s="21" t="s">
        <v>424</v>
      </c>
      <c r="B186" s="17" t="s">
        <v>652</v>
      </c>
      <c r="C186" s="17" t="s">
        <v>651</v>
      </c>
      <c r="D186" s="17" t="s">
        <v>536</v>
      </c>
      <c r="E186" s="17" t="s">
        <v>21</v>
      </c>
      <c r="F186" s="17" t="s">
        <v>26</v>
      </c>
      <c r="G186" s="17" t="s">
        <v>506</v>
      </c>
      <c r="H186" s="17" t="s">
        <v>506</v>
      </c>
      <c r="I186" s="17" t="s">
        <v>486</v>
      </c>
      <c r="J186" s="17" t="s">
        <v>424</v>
      </c>
      <c r="K186" s="18" t="s">
        <v>442</v>
      </c>
      <c r="L186" s="17" t="s">
        <v>19</v>
      </c>
      <c r="M186" s="17" t="s">
        <v>19</v>
      </c>
      <c r="N186" s="17" t="s">
        <v>75</v>
      </c>
      <c r="O186" s="17" t="s">
        <v>428</v>
      </c>
      <c r="P186" s="17" t="s">
        <v>451</v>
      </c>
      <c r="Q186" s="17" t="s">
        <v>19</v>
      </c>
      <c r="R186" s="17" t="s">
        <v>104</v>
      </c>
      <c r="S186" s="17" t="s">
        <v>33</v>
      </c>
      <c r="T186" s="17" t="s">
        <v>428</v>
      </c>
      <c r="U186" s="18" t="s">
        <v>427</v>
      </c>
      <c r="V186" s="18" t="s">
        <v>426</v>
      </c>
      <c r="W186" s="18" t="s">
        <v>438</v>
      </c>
      <c r="X186" s="17" t="s">
        <v>424</v>
      </c>
      <c r="Y186" s="17" t="s">
        <v>20</v>
      </c>
      <c r="Z186" s="17" t="s">
        <v>424</v>
      </c>
      <c r="AA186" s="17" t="s">
        <v>424</v>
      </c>
      <c r="AB186" s="18" t="s">
        <v>424</v>
      </c>
      <c r="AC186" s="17">
        <v>1</v>
      </c>
    </row>
    <row r="187" spans="1:29" ht="24" customHeight="1">
      <c r="A187" s="20" t="s">
        <v>424</v>
      </c>
      <c r="B187" s="17" t="s">
        <v>650</v>
      </c>
      <c r="C187" s="17" t="s">
        <v>536</v>
      </c>
      <c r="D187" s="17" t="s">
        <v>648</v>
      </c>
      <c r="E187" s="17" t="s">
        <v>21</v>
      </c>
      <c r="F187" s="17" t="s">
        <v>18</v>
      </c>
      <c r="G187" s="17" t="s">
        <v>530</v>
      </c>
      <c r="H187" s="17" t="s">
        <v>530</v>
      </c>
      <c r="I187" s="17" t="s">
        <v>459</v>
      </c>
      <c r="J187" s="17" t="s">
        <v>432</v>
      </c>
      <c r="K187" s="18" t="s">
        <v>496</v>
      </c>
      <c r="L187" s="17" t="s">
        <v>456</v>
      </c>
      <c r="M187" s="17" t="s">
        <v>456</v>
      </c>
      <c r="N187" s="17" t="s">
        <v>78</v>
      </c>
      <c r="O187" s="17" t="s">
        <v>428</v>
      </c>
      <c r="P187" s="17" t="s">
        <v>451</v>
      </c>
      <c r="Q187" s="17" t="s">
        <v>456</v>
      </c>
      <c r="R187" s="17" t="s">
        <v>104</v>
      </c>
      <c r="S187" s="17" t="s">
        <v>456</v>
      </c>
      <c r="T187" s="17" t="s">
        <v>428</v>
      </c>
      <c r="U187" s="18" t="s">
        <v>440</v>
      </c>
      <c r="V187" s="18" t="s">
        <v>426</v>
      </c>
      <c r="W187" s="18" t="s">
        <v>581</v>
      </c>
      <c r="X187" s="17" t="s">
        <v>424</v>
      </c>
      <c r="Y187" s="17" t="s">
        <v>20</v>
      </c>
      <c r="Z187" s="17" t="s">
        <v>20</v>
      </c>
      <c r="AA187" s="17" t="s">
        <v>20</v>
      </c>
      <c r="AB187" s="18" t="s">
        <v>97</v>
      </c>
      <c r="AC187" s="17">
        <v>1</v>
      </c>
    </row>
    <row r="188" spans="1:29" ht="24" customHeight="1">
      <c r="A188" s="20" t="s">
        <v>424</v>
      </c>
      <c r="B188" s="17" t="s">
        <v>649</v>
      </c>
      <c r="C188" s="17" t="s">
        <v>612</v>
      </c>
      <c r="D188" s="17" t="s">
        <v>648</v>
      </c>
      <c r="E188" s="17" t="s">
        <v>21</v>
      </c>
      <c r="F188" s="17" t="s">
        <v>26</v>
      </c>
      <c r="G188" s="17" t="s">
        <v>530</v>
      </c>
      <c r="H188" s="17" t="s">
        <v>530</v>
      </c>
      <c r="I188" s="17" t="s">
        <v>459</v>
      </c>
      <c r="J188" s="17" t="s">
        <v>432</v>
      </c>
      <c r="K188" s="18" t="s">
        <v>496</v>
      </c>
      <c r="L188" s="17" t="s">
        <v>456</v>
      </c>
      <c r="M188" s="17" t="s">
        <v>456</v>
      </c>
      <c r="N188" s="17" t="s">
        <v>78</v>
      </c>
      <c r="O188" s="17" t="s">
        <v>428</v>
      </c>
      <c r="P188" s="17" t="s">
        <v>451</v>
      </c>
      <c r="Q188" s="17" t="s">
        <v>456</v>
      </c>
      <c r="R188" s="17" t="s">
        <v>104</v>
      </c>
      <c r="S188" s="17" t="s">
        <v>456</v>
      </c>
      <c r="T188" s="17" t="s">
        <v>428</v>
      </c>
      <c r="U188" s="18" t="s">
        <v>440</v>
      </c>
      <c r="V188" s="18" t="s">
        <v>426</v>
      </c>
      <c r="W188" s="18" t="s">
        <v>581</v>
      </c>
      <c r="X188" s="17" t="s">
        <v>424</v>
      </c>
      <c r="Y188" s="17" t="s">
        <v>20</v>
      </c>
      <c r="Z188" s="17" t="s">
        <v>20</v>
      </c>
      <c r="AA188" s="17" t="s">
        <v>20</v>
      </c>
      <c r="AB188" s="18" t="s">
        <v>97</v>
      </c>
      <c r="AC188" s="17">
        <v>1</v>
      </c>
    </row>
    <row r="189" spans="1:29" ht="24" customHeight="1">
      <c r="A189" s="20" t="s">
        <v>424</v>
      </c>
      <c r="B189" s="17" t="s">
        <v>647</v>
      </c>
      <c r="C189" s="17" t="s">
        <v>643</v>
      </c>
      <c r="D189" s="17" t="s">
        <v>612</v>
      </c>
      <c r="E189" s="17" t="s">
        <v>21</v>
      </c>
      <c r="F189" s="17" t="s">
        <v>26</v>
      </c>
      <c r="G189" s="17" t="s">
        <v>444</v>
      </c>
      <c r="H189" s="17" t="s">
        <v>444</v>
      </c>
      <c r="I189" s="17" t="s">
        <v>443</v>
      </c>
      <c r="J189" s="17" t="s">
        <v>424</v>
      </c>
      <c r="K189" s="18" t="s">
        <v>442</v>
      </c>
      <c r="L189" s="17" t="s">
        <v>19</v>
      </c>
      <c r="M189" s="17" t="s">
        <v>19</v>
      </c>
      <c r="N189" s="17" t="s">
        <v>142</v>
      </c>
      <c r="O189" s="17" t="s">
        <v>428</v>
      </c>
      <c r="P189" s="17" t="s">
        <v>451</v>
      </c>
      <c r="Q189" s="17" t="s">
        <v>19</v>
      </c>
      <c r="R189" s="17" t="s">
        <v>104</v>
      </c>
      <c r="S189" s="17" t="s">
        <v>33</v>
      </c>
      <c r="T189" s="17" t="s">
        <v>428</v>
      </c>
      <c r="U189" s="18" t="s">
        <v>448</v>
      </c>
      <c r="V189" s="18" t="s">
        <v>439</v>
      </c>
      <c r="W189" s="18" t="s">
        <v>438</v>
      </c>
      <c r="X189" s="17" t="s">
        <v>424</v>
      </c>
      <c r="Y189" s="17" t="s">
        <v>20</v>
      </c>
      <c r="Z189" s="17" t="s">
        <v>20</v>
      </c>
      <c r="AA189" s="17" t="s">
        <v>424</v>
      </c>
      <c r="AB189" s="18" t="s">
        <v>424</v>
      </c>
      <c r="AC189" s="17">
        <v>1</v>
      </c>
    </row>
    <row r="190" spans="1:29" ht="24" customHeight="1">
      <c r="A190" s="20" t="s">
        <v>424</v>
      </c>
      <c r="B190" s="17" t="s">
        <v>646</v>
      </c>
      <c r="C190" s="17" t="s">
        <v>645</v>
      </c>
      <c r="D190" s="17" t="s">
        <v>643</v>
      </c>
      <c r="E190" s="17" t="s">
        <v>21</v>
      </c>
      <c r="F190" s="17" t="s">
        <v>26</v>
      </c>
      <c r="G190" s="17" t="s">
        <v>535</v>
      </c>
      <c r="H190" s="17" t="s">
        <v>535</v>
      </c>
      <c r="I190" s="17" t="s">
        <v>534</v>
      </c>
      <c r="J190" s="17" t="s">
        <v>424</v>
      </c>
      <c r="K190" s="18" t="s">
        <v>548</v>
      </c>
      <c r="L190" s="17" t="s">
        <v>73</v>
      </c>
      <c r="M190" s="17" t="s">
        <v>74</v>
      </c>
      <c r="N190" s="17" t="s">
        <v>424</v>
      </c>
      <c r="O190" s="17" t="s">
        <v>428</v>
      </c>
      <c r="P190" s="17" t="s">
        <v>430</v>
      </c>
      <c r="Q190" s="17" t="s">
        <v>73</v>
      </c>
      <c r="R190" s="17" t="s">
        <v>102</v>
      </c>
      <c r="S190" s="17" t="s">
        <v>94</v>
      </c>
      <c r="T190" s="17" t="s">
        <v>428</v>
      </c>
      <c r="U190" s="18" t="s">
        <v>547</v>
      </c>
      <c r="V190" s="18" t="s">
        <v>447</v>
      </c>
      <c r="W190" s="18" t="s">
        <v>424</v>
      </c>
      <c r="X190" s="17" t="s">
        <v>20</v>
      </c>
      <c r="Y190" s="17" t="s">
        <v>424</v>
      </c>
      <c r="Z190" s="17" t="s">
        <v>424</v>
      </c>
      <c r="AA190" s="17" t="s">
        <v>424</v>
      </c>
      <c r="AB190" s="18" t="s">
        <v>95</v>
      </c>
      <c r="AC190" s="17">
        <v>1</v>
      </c>
    </row>
    <row r="191" spans="1:29" ht="24" customHeight="1">
      <c r="A191" s="20" t="s">
        <v>424</v>
      </c>
      <c r="B191" s="17" t="s">
        <v>644</v>
      </c>
      <c r="C191" s="17" t="s">
        <v>643</v>
      </c>
      <c r="D191" s="17" t="s">
        <v>642</v>
      </c>
      <c r="E191" s="17" t="s">
        <v>21</v>
      </c>
      <c r="F191" s="17" t="s">
        <v>26</v>
      </c>
      <c r="G191" s="17" t="s">
        <v>469</v>
      </c>
      <c r="H191" s="17" t="s">
        <v>469</v>
      </c>
      <c r="I191" s="17" t="s">
        <v>468</v>
      </c>
      <c r="J191" s="17" t="s">
        <v>424</v>
      </c>
      <c r="K191" s="18" t="s">
        <v>548</v>
      </c>
      <c r="L191" s="17" t="s">
        <v>73</v>
      </c>
      <c r="M191" s="17" t="s">
        <v>74</v>
      </c>
      <c r="N191" s="17" t="s">
        <v>424</v>
      </c>
      <c r="O191" s="17" t="s">
        <v>428</v>
      </c>
      <c r="P191" s="17" t="s">
        <v>451</v>
      </c>
      <c r="Q191" s="17" t="s">
        <v>73</v>
      </c>
      <c r="R191" s="17" t="s">
        <v>102</v>
      </c>
      <c r="S191" s="17" t="s">
        <v>94</v>
      </c>
      <c r="T191" s="17" t="s">
        <v>428</v>
      </c>
      <c r="U191" s="18" t="s">
        <v>547</v>
      </c>
      <c r="V191" s="18" t="s">
        <v>439</v>
      </c>
      <c r="W191" s="18" t="s">
        <v>424</v>
      </c>
      <c r="X191" s="17" t="s">
        <v>20</v>
      </c>
      <c r="Y191" s="17" t="s">
        <v>424</v>
      </c>
      <c r="Z191" s="17" t="s">
        <v>424</v>
      </c>
      <c r="AA191" s="17" t="s">
        <v>424</v>
      </c>
      <c r="AB191" s="18" t="s">
        <v>95</v>
      </c>
      <c r="AC191" s="17">
        <v>1</v>
      </c>
    </row>
    <row r="192" spans="1:29" ht="24" customHeight="1">
      <c r="A192" s="20" t="s">
        <v>424</v>
      </c>
      <c r="B192" s="17" t="s">
        <v>641</v>
      </c>
      <c r="C192" s="17" t="s">
        <v>612</v>
      </c>
      <c r="D192" s="17" t="s">
        <v>640</v>
      </c>
      <c r="E192" s="17" t="s">
        <v>21</v>
      </c>
      <c r="F192" s="17" t="s">
        <v>26</v>
      </c>
      <c r="G192" s="17" t="s">
        <v>506</v>
      </c>
      <c r="H192" s="17" t="s">
        <v>506</v>
      </c>
      <c r="I192" s="17" t="s">
        <v>486</v>
      </c>
      <c r="J192" s="17" t="s">
        <v>424</v>
      </c>
      <c r="K192" s="18" t="s">
        <v>442</v>
      </c>
      <c r="L192" s="17" t="s">
        <v>19</v>
      </c>
      <c r="M192" s="17" t="s">
        <v>19</v>
      </c>
      <c r="N192" s="17" t="s">
        <v>75</v>
      </c>
      <c r="O192" s="17" t="s">
        <v>428</v>
      </c>
      <c r="P192" s="17" t="s">
        <v>430</v>
      </c>
      <c r="Q192" s="17" t="s">
        <v>19</v>
      </c>
      <c r="R192" s="17" t="s">
        <v>103</v>
      </c>
      <c r="S192" s="17" t="s">
        <v>441</v>
      </c>
      <c r="T192" s="17" t="s">
        <v>428</v>
      </c>
      <c r="U192" s="18" t="s">
        <v>440</v>
      </c>
      <c r="V192" s="18" t="s">
        <v>426</v>
      </c>
      <c r="W192" s="18" t="s">
        <v>438</v>
      </c>
      <c r="X192" s="17" t="s">
        <v>424</v>
      </c>
      <c r="Y192" s="17" t="s">
        <v>20</v>
      </c>
      <c r="Z192" s="17" t="s">
        <v>424</v>
      </c>
      <c r="AA192" s="17" t="s">
        <v>424</v>
      </c>
      <c r="AB192" s="18" t="s">
        <v>424</v>
      </c>
      <c r="AC192" s="17">
        <v>1</v>
      </c>
    </row>
    <row r="193" spans="1:29" ht="24" customHeight="1">
      <c r="A193" s="20" t="s">
        <v>424</v>
      </c>
      <c r="B193" s="17" t="s">
        <v>639</v>
      </c>
      <c r="C193" s="17" t="s">
        <v>612</v>
      </c>
      <c r="D193" s="17" t="s">
        <v>636</v>
      </c>
      <c r="E193" s="17" t="s">
        <v>21</v>
      </c>
      <c r="F193" s="17" t="s">
        <v>26</v>
      </c>
      <c r="G193" s="17" t="s">
        <v>474</v>
      </c>
      <c r="H193" s="17" t="s">
        <v>474</v>
      </c>
      <c r="I193" s="17" t="s">
        <v>473</v>
      </c>
      <c r="J193" s="17" t="s">
        <v>424</v>
      </c>
      <c r="K193" s="18" t="s">
        <v>442</v>
      </c>
      <c r="L193" s="17" t="s">
        <v>19</v>
      </c>
      <c r="M193" s="17" t="s">
        <v>19</v>
      </c>
      <c r="N193" s="17" t="s">
        <v>84</v>
      </c>
      <c r="O193" s="17" t="s">
        <v>428</v>
      </c>
      <c r="P193" s="17" t="s">
        <v>451</v>
      </c>
      <c r="Q193" s="17" t="s">
        <v>19</v>
      </c>
      <c r="R193" s="17" t="s">
        <v>104</v>
      </c>
      <c r="S193" s="17" t="s">
        <v>33</v>
      </c>
      <c r="T193" s="17" t="s">
        <v>428</v>
      </c>
      <c r="U193" s="18" t="s">
        <v>440</v>
      </c>
      <c r="V193" s="18" t="s">
        <v>426</v>
      </c>
      <c r="W193" s="18" t="s">
        <v>438</v>
      </c>
      <c r="X193" s="17" t="s">
        <v>424</v>
      </c>
      <c r="Y193" s="17" t="s">
        <v>20</v>
      </c>
      <c r="Z193" s="17" t="s">
        <v>424</v>
      </c>
      <c r="AA193" s="17" t="s">
        <v>424</v>
      </c>
      <c r="AB193" s="18" t="s">
        <v>424</v>
      </c>
      <c r="AC193" s="17">
        <v>1</v>
      </c>
    </row>
    <row r="194" spans="1:29" ht="24" customHeight="1">
      <c r="A194" s="20" t="s">
        <v>424</v>
      </c>
      <c r="B194" s="17" t="s">
        <v>638</v>
      </c>
      <c r="C194" s="17" t="s">
        <v>637</v>
      </c>
      <c r="D194" s="17" t="s">
        <v>636</v>
      </c>
      <c r="E194" s="17" t="s">
        <v>21</v>
      </c>
      <c r="F194" s="17" t="s">
        <v>18</v>
      </c>
      <c r="G194" s="17" t="s">
        <v>469</v>
      </c>
      <c r="H194" s="17" t="s">
        <v>469</v>
      </c>
      <c r="I194" s="17" t="s">
        <v>468</v>
      </c>
      <c r="J194" s="17" t="s">
        <v>424</v>
      </c>
      <c r="K194" s="18" t="s">
        <v>467</v>
      </c>
      <c r="L194" s="17" t="s">
        <v>73</v>
      </c>
      <c r="M194" s="17" t="s">
        <v>74</v>
      </c>
      <c r="N194" s="17" t="s">
        <v>424</v>
      </c>
      <c r="O194" s="17" t="s">
        <v>428</v>
      </c>
      <c r="P194" s="17" t="s">
        <v>451</v>
      </c>
      <c r="Q194" s="17" t="s">
        <v>19</v>
      </c>
      <c r="R194" s="17" t="s">
        <v>102</v>
      </c>
      <c r="S194" s="17" t="s">
        <v>429</v>
      </c>
      <c r="T194" s="17" t="s">
        <v>428</v>
      </c>
      <c r="U194" s="18" t="s">
        <v>448</v>
      </c>
      <c r="V194" s="18" t="s">
        <v>439</v>
      </c>
      <c r="W194" s="18" t="s">
        <v>424</v>
      </c>
      <c r="X194" s="17" t="s">
        <v>20</v>
      </c>
      <c r="Y194" s="17" t="s">
        <v>20</v>
      </c>
      <c r="Z194" s="17" t="s">
        <v>424</v>
      </c>
      <c r="AA194" s="17" t="s">
        <v>424</v>
      </c>
      <c r="AB194" s="18" t="s">
        <v>424</v>
      </c>
      <c r="AC194" s="17">
        <v>1</v>
      </c>
    </row>
    <row r="195" spans="1:29" ht="24" customHeight="1">
      <c r="A195" s="20" t="s">
        <v>424</v>
      </c>
      <c r="B195" s="17" t="s">
        <v>635</v>
      </c>
      <c r="C195" s="17" t="s">
        <v>612</v>
      </c>
      <c r="D195" s="17" t="s">
        <v>633</v>
      </c>
      <c r="E195" s="17" t="s">
        <v>21</v>
      </c>
      <c r="F195" s="17" t="s">
        <v>26</v>
      </c>
      <c r="G195" s="17" t="s">
        <v>506</v>
      </c>
      <c r="H195" s="17" t="s">
        <v>506</v>
      </c>
      <c r="I195" s="17" t="s">
        <v>486</v>
      </c>
      <c r="J195" s="17" t="s">
        <v>424</v>
      </c>
      <c r="K195" s="18" t="s">
        <v>442</v>
      </c>
      <c r="L195" s="17" t="s">
        <v>19</v>
      </c>
      <c r="M195" s="17" t="s">
        <v>19</v>
      </c>
      <c r="N195" s="17" t="s">
        <v>75</v>
      </c>
      <c r="O195" s="17" t="s">
        <v>428</v>
      </c>
      <c r="P195" s="17" t="s">
        <v>430</v>
      </c>
      <c r="Q195" s="17" t="s">
        <v>19</v>
      </c>
      <c r="R195" s="17" t="s">
        <v>102</v>
      </c>
      <c r="S195" s="17" t="s">
        <v>429</v>
      </c>
      <c r="T195" s="17" t="s">
        <v>428</v>
      </c>
      <c r="U195" s="18" t="s">
        <v>448</v>
      </c>
      <c r="V195" s="18" t="s">
        <v>426</v>
      </c>
      <c r="W195" s="18" t="s">
        <v>438</v>
      </c>
      <c r="X195" s="17" t="s">
        <v>424</v>
      </c>
      <c r="Y195" s="17" t="s">
        <v>20</v>
      </c>
      <c r="Z195" s="17" t="s">
        <v>424</v>
      </c>
      <c r="AA195" s="17" t="s">
        <v>424</v>
      </c>
      <c r="AB195" s="18" t="s">
        <v>424</v>
      </c>
      <c r="AC195" s="17">
        <v>1</v>
      </c>
    </row>
    <row r="196" spans="1:29" ht="24" customHeight="1">
      <c r="A196" s="20" t="s">
        <v>424</v>
      </c>
      <c r="B196" s="17" t="s">
        <v>634</v>
      </c>
      <c r="C196" s="17" t="s">
        <v>633</v>
      </c>
      <c r="D196" s="17" t="s">
        <v>632</v>
      </c>
      <c r="E196" s="17" t="s">
        <v>21</v>
      </c>
      <c r="F196" s="17" t="s">
        <v>26</v>
      </c>
      <c r="G196" s="17" t="s">
        <v>469</v>
      </c>
      <c r="H196" s="17" t="s">
        <v>469</v>
      </c>
      <c r="I196" s="17" t="s">
        <v>468</v>
      </c>
      <c r="J196" s="17" t="s">
        <v>424</v>
      </c>
      <c r="K196" s="18" t="s">
        <v>467</v>
      </c>
      <c r="L196" s="17" t="s">
        <v>73</v>
      </c>
      <c r="M196" s="17" t="s">
        <v>74</v>
      </c>
      <c r="N196" s="17" t="s">
        <v>424</v>
      </c>
      <c r="O196" s="17" t="s">
        <v>428</v>
      </c>
      <c r="P196" s="17" t="s">
        <v>451</v>
      </c>
      <c r="Q196" s="17" t="s">
        <v>19</v>
      </c>
      <c r="R196" s="17" t="s">
        <v>102</v>
      </c>
      <c r="S196" s="17" t="s">
        <v>429</v>
      </c>
      <c r="T196" s="17" t="s">
        <v>428</v>
      </c>
      <c r="U196" s="18" t="s">
        <v>448</v>
      </c>
      <c r="V196" s="18" t="s">
        <v>1</v>
      </c>
      <c r="W196" s="18" t="s">
        <v>424</v>
      </c>
      <c r="X196" s="17" t="s">
        <v>20</v>
      </c>
      <c r="Y196" s="17" t="s">
        <v>20</v>
      </c>
      <c r="Z196" s="17" t="s">
        <v>424</v>
      </c>
      <c r="AA196" s="17" t="s">
        <v>424</v>
      </c>
      <c r="AB196" s="18" t="s">
        <v>424</v>
      </c>
      <c r="AC196" s="17">
        <v>1</v>
      </c>
    </row>
    <row r="197" spans="1:29" ht="24" customHeight="1">
      <c r="A197" s="20" t="s">
        <v>424</v>
      </c>
      <c r="B197" s="17" t="s">
        <v>631</v>
      </c>
      <c r="C197" s="17" t="s">
        <v>612</v>
      </c>
      <c r="D197" s="17" t="s">
        <v>627</v>
      </c>
      <c r="E197" s="17" t="s">
        <v>21</v>
      </c>
      <c r="F197" s="17" t="s">
        <v>26</v>
      </c>
      <c r="G197" s="17" t="s">
        <v>506</v>
      </c>
      <c r="H197" s="17" t="s">
        <v>506</v>
      </c>
      <c r="I197" s="17" t="s">
        <v>486</v>
      </c>
      <c r="J197" s="17" t="s">
        <v>424</v>
      </c>
      <c r="K197" s="18" t="s">
        <v>442</v>
      </c>
      <c r="L197" s="17" t="s">
        <v>19</v>
      </c>
      <c r="M197" s="17" t="s">
        <v>19</v>
      </c>
      <c r="N197" s="17" t="s">
        <v>75</v>
      </c>
      <c r="O197" s="17" t="s">
        <v>428</v>
      </c>
      <c r="P197" s="17" t="s">
        <v>430</v>
      </c>
      <c r="Q197" s="17" t="s">
        <v>19</v>
      </c>
      <c r="R197" s="17" t="s">
        <v>103</v>
      </c>
      <c r="S197" s="17" t="s">
        <v>441</v>
      </c>
      <c r="T197" s="17" t="s">
        <v>428</v>
      </c>
      <c r="U197" s="18" t="s">
        <v>440</v>
      </c>
      <c r="V197" s="18" t="s">
        <v>426</v>
      </c>
      <c r="W197" s="18" t="s">
        <v>438</v>
      </c>
      <c r="X197" s="17" t="s">
        <v>424</v>
      </c>
      <c r="Y197" s="17" t="s">
        <v>20</v>
      </c>
      <c r="Z197" s="17" t="s">
        <v>424</v>
      </c>
      <c r="AA197" s="17" t="s">
        <v>424</v>
      </c>
      <c r="AB197" s="18" t="s">
        <v>424</v>
      </c>
      <c r="AC197" s="17">
        <v>1</v>
      </c>
    </row>
    <row r="198" spans="1:29" ht="24" customHeight="1">
      <c r="A198" s="20" t="s">
        <v>424</v>
      </c>
      <c r="B198" s="17" t="s">
        <v>630</v>
      </c>
      <c r="C198" s="17" t="s">
        <v>627</v>
      </c>
      <c r="D198" s="17" t="s">
        <v>629</v>
      </c>
      <c r="E198" s="17" t="s">
        <v>21</v>
      </c>
      <c r="F198" s="17" t="s">
        <v>26</v>
      </c>
      <c r="G198" s="17" t="s">
        <v>502</v>
      </c>
      <c r="H198" s="17" t="s">
        <v>502</v>
      </c>
      <c r="I198" s="17" t="s">
        <v>501</v>
      </c>
      <c r="J198" s="17" t="s">
        <v>424</v>
      </c>
      <c r="K198" s="18" t="s">
        <v>467</v>
      </c>
      <c r="L198" s="17" t="s">
        <v>19</v>
      </c>
      <c r="M198" s="17" t="s">
        <v>19</v>
      </c>
      <c r="N198" s="17" t="s">
        <v>424</v>
      </c>
      <c r="O198" s="17" t="s">
        <v>428</v>
      </c>
      <c r="P198" s="17" t="s">
        <v>430</v>
      </c>
      <c r="Q198" s="17" t="s">
        <v>19</v>
      </c>
      <c r="R198" s="17" t="s">
        <v>103</v>
      </c>
      <c r="S198" s="17" t="s">
        <v>441</v>
      </c>
      <c r="T198" s="17" t="s">
        <v>428</v>
      </c>
      <c r="U198" s="18" t="s">
        <v>440</v>
      </c>
      <c r="V198" s="18" t="s">
        <v>426</v>
      </c>
      <c r="W198" s="18" t="s">
        <v>424</v>
      </c>
      <c r="X198" s="17" t="s">
        <v>424</v>
      </c>
      <c r="Y198" s="17" t="s">
        <v>20</v>
      </c>
      <c r="Z198" s="17" t="s">
        <v>424</v>
      </c>
      <c r="AA198" s="17" t="s">
        <v>424</v>
      </c>
      <c r="AB198" s="18" t="s">
        <v>424</v>
      </c>
      <c r="AC198" s="17">
        <v>1</v>
      </c>
    </row>
    <row r="199" spans="1:29" ht="24" customHeight="1">
      <c r="A199" s="20" t="s">
        <v>424</v>
      </c>
      <c r="B199" s="17" t="s">
        <v>628</v>
      </c>
      <c r="C199" s="17" t="s">
        <v>627</v>
      </c>
      <c r="D199" s="17" t="s">
        <v>626</v>
      </c>
      <c r="E199" s="17" t="s">
        <v>21</v>
      </c>
      <c r="F199" s="17" t="s">
        <v>18</v>
      </c>
      <c r="G199" s="17" t="s">
        <v>502</v>
      </c>
      <c r="H199" s="17" t="s">
        <v>502</v>
      </c>
      <c r="I199" s="17" t="s">
        <v>501</v>
      </c>
      <c r="J199" s="17" t="s">
        <v>424</v>
      </c>
      <c r="K199" s="18" t="s">
        <v>467</v>
      </c>
      <c r="L199" s="17" t="s">
        <v>19</v>
      </c>
      <c r="M199" s="17" t="s">
        <v>19</v>
      </c>
      <c r="N199" s="17" t="s">
        <v>424</v>
      </c>
      <c r="O199" s="17" t="s">
        <v>428</v>
      </c>
      <c r="P199" s="17" t="s">
        <v>430</v>
      </c>
      <c r="Q199" s="17" t="s">
        <v>19</v>
      </c>
      <c r="R199" s="17" t="s">
        <v>103</v>
      </c>
      <c r="S199" s="17" t="s">
        <v>441</v>
      </c>
      <c r="T199" s="17" t="s">
        <v>428</v>
      </c>
      <c r="U199" s="18" t="s">
        <v>440</v>
      </c>
      <c r="V199" s="18" t="s">
        <v>426</v>
      </c>
      <c r="W199" s="18" t="s">
        <v>424</v>
      </c>
      <c r="X199" s="17" t="s">
        <v>424</v>
      </c>
      <c r="Y199" s="17" t="s">
        <v>20</v>
      </c>
      <c r="Z199" s="17" t="s">
        <v>424</v>
      </c>
      <c r="AA199" s="17" t="s">
        <v>424</v>
      </c>
      <c r="AB199" s="18" t="s">
        <v>424</v>
      </c>
      <c r="AC199" s="17">
        <v>1</v>
      </c>
    </row>
    <row r="200" spans="1:29" ht="24" customHeight="1">
      <c r="A200" s="20" t="s">
        <v>424</v>
      </c>
      <c r="B200" s="17" t="s">
        <v>625</v>
      </c>
      <c r="C200" s="17" t="s">
        <v>624</v>
      </c>
      <c r="D200" s="17" t="s">
        <v>612</v>
      </c>
      <c r="E200" s="17" t="s">
        <v>21</v>
      </c>
      <c r="F200" s="17" t="s">
        <v>26</v>
      </c>
      <c r="G200" s="17" t="s">
        <v>444</v>
      </c>
      <c r="H200" s="17" t="s">
        <v>444</v>
      </c>
      <c r="I200" s="17" t="s">
        <v>443</v>
      </c>
      <c r="J200" s="17" t="s">
        <v>424</v>
      </c>
      <c r="K200" s="18" t="s">
        <v>442</v>
      </c>
      <c r="L200" s="17" t="s">
        <v>19</v>
      </c>
      <c r="M200" s="17" t="s">
        <v>19</v>
      </c>
      <c r="N200" s="17" t="s">
        <v>75</v>
      </c>
      <c r="O200" s="17" t="s">
        <v>428</v>
      </c>
      <c r="P200" s="17" t="s">
        <v>430</v>
      </c>
      <c r="Q200" s="17" t="s">
        <v>19</v>
      </c>
      <c r="R200" s="17" t="s">
        <v>103</v>
      </c>
      <c r="S200" s="17" t="s">
        <v>441</v>
      </c>
      <c r="T200" s="17" t="s">
        <v>428</v>
      </c>
      <c r="U200" s="18" t="s">
        <v>440</v>
      </c>
      <c r="V200" s="18" t="s">
        <v>426</v>
      </c>
      <c r="W200" s="18" t="s">
        <v>438</v>
      </c>
      <c r="X200" s="17" t="s">
        <v>424</v>
      </c>
      <c r="Y200" s="17" t="s">
        <v>20</v>
      </c>
      <c r="Z200" s="17" t="s">
        <v>424</v>
      </c>
      <c r="AA200" s="17" t="s">
        <v>424</v>
      </c>
      <c r="AB200" s="18" t="s">
        <v>424</v>
      </c>
      <c r="AC200" s="17">
        <v>1</v>
      </c>
    </row>
    <row r="201" spans="1:29" ht="24" customHeight="1">
      <c r="A201" s="20" t="s">
        <v>424</v>
      </c>
      <c r="B201" s="17" t="s">
        <v>623</v>
      </c>
      <c r="C201" s="17" t="s">
        <v>612</v>
      </c>
      <c r="D201" s="17" t="s">
        <v>622</v>
      </c>
      <c r="E201" s="17" t="s">
        <v>21</v>
      </c>
      <c r="F201" s="17" t="s">
        <v>26</v>
      </c>
      <c r="G201" s="17" t="s">
        <v>506</v>
      </c>
      <c r="H201" s="17" t="s">
        <v>506</v>
      </c>
      <c r="I201" s="17" t="s">
        <v>486</v>
      </c>
      <c r="J201" s="17" t="s">
        <v>424</v>
      </c>
      <c r="K201" s="18" t="s">
        <v>442</v>
      </c>
      <c r="L201" s="17" t="s">
        <v>19</v>
      </c>
      <c r="M201" s="17" t="s">
        <v>19</v>
      </c>
      <c r="N201" s="17" t="s">
        <v>75</v>
      </c>
      <c r="O201" s="17" t="s">
        <v>428</v>
      </c>
      <c r="P201" s="17" t="s">
        <v>430</v>
      </c>
      <c r="Q201" s="17" t="s">
        <v>19</v>
      </c>
      <c r="R201" s="17" t="s">
        <v>103</v>
      </c>
      <c r="S201" s="17" t="s">
        <v>441</v>
      </c>
      <c r="T201" s="17" t="s">
        <v>428</v>
      </c>
      <c r="U201" s="18" t="s">
        <v>440</v>
      </c>
      <c r="V201" s="18" t="s">
        <v>426</v>
      </c>
      <c r="W201" s="18" t="s">
        <v>438</v>
      </c>
      <c r="X201" s="17" t="s">
        <v>424</v>
      </c>
      <c r="Y201" s="17" t="s">
        <v>20</v>
      </c>
      <c r="Z201" s="17" t="s">
        <v>424</v>
      </c>
      <c r="AA201" s="17" t="s">
        <v>424</v>
      </c>
      <c r="AB201" s="18" t="s">
        <v>424</v>
      </c>
      <c r="AC201" s="17">
        <v>1</v>
      </c>
    </row>
    <row r="202" spans="1:29" ht="24" customHeight="1">
      <c r="A202" s="20" t="s">
        <v>424</v>
      </c>
      <c r="B202" s="17" t="s">
        <v>621</v>
      </c>
      <c r="C202" s="17" t="s">
        <v>612</v>
      </c>
      <c r="D202" s="17" t="s">
        <v>620</v>
      </c>
      <c r="E202" s="17" t="s">
        <v>21</v>
      </c>
      <c r="F202" s="17" t="s">
        <v>26</v>
      </c>
      <c r="G202" s="17" t="s">
        <v>506</v>
      </c>
      <c r="H202" s="17" t="s">
        <v>506</v>
      </c>
      <c r="I202" s="17" t="s">
        <v>486</v>
      </c>
      <c r="J202" s="17" t="s">
        <v>424</v>
      </c>
      <c r="K202" s="18" t="s">
        <v>442</v>
      </c>
      <c r="L202" s="17" t="s">
        <v>19</v>
      </c>
      <c r="M202" s="17" t="s">
        <v>19</v>
      </c>
      <c r="N202" s="17" t="s">
        <v>75</v>
      </c>
      <c r="O202" s="17" t="s">
        <v>428</v>
      </c>
      <c r="P202" s="17" t="s">
        <v>430</v>
      </c>
      <c r="Q202" s="17" t="s">
        <v>19</v>
      </c>
      <c r="R202" s="17" t="s">
        <v>103</v>
      </c>
      <c r="S202" s="17" t="s">
        <v>441</v>
      </c>
      <c r="T202" s="17" t="s">
        <v>428</v>
      </c>
      <c r="U202" s="18" t="s">
        <v>440</v>
      </c>
      <c r="V202" s="18" t="s">
        <v>426</v>
      </c>
      <c r="W202" s="18" t="s">
        <v>438</v>
      </c>
      <c r="X202" s="17" t="s">
        <v>424</v>
      </c>
      <c r="Y202" s="17" t="s">
        <v>20</v>
      </c>
      <c r="Z202" s="17" t="s">
        <v>424</v>
      </c>
      <c r="AA202" s="17" t="s">
        <v>424</v>
      </c>
      <c r="AB202" s="18" t="s">
        <v>424</v>
      </c>
      <c r="AC202" s="17">
        <v>1</v>
      </c>
    </row>
    <row r="203" spans="1:29" ht="24" customHeight="1">
      <c r="A203" s="20" t="s">
        <v>424</v>
      </c>
      <c r="B203" s="17" t="s">
        <v>619</v>
      </c>
      <c r="C203" s="17" t="s">
        <v>612</v>
      </c>
      <c r="D203" s="17" t="s">
        <v>618</v>
      </c>
      <c r="E203" s="17" t="s">
        <v>21</v>
      </c>
      <c r="F203" s="17" t="s">
        <v>26</v>
      </c>
      <c r="G203" s="17" t="s">
        <v>506</v>
      </c>
      <c r="H203" s="17" t="s">
        <v>506</v>
      </c>
      <c r="I203" s="17" t="s">
        <v>486</v>
      </c>
      <c r="J203" s="17" t="s">
        <v>424</v>
      </c>
      <c r="K203" s="18" t="s">
        <v>442</v>
      </c>
      <c r="L203" s="17" t="s">
        <v>19</v>
      </c>
      <c r="M203" s="17" t="s">
        <v>19</v>
      </c>
      <c r="N203" s="17" t="s">
        <v>75</v>
      </c>
      <c r="O203" s="17" t="s">
        <v>428</v>
      </c>
      <c r="P203" s="17" t="s">
        <v>430</v>
      </c>
      <c r="Q203" s="17" t="s">
        <v>19</v>
      </c>
      <c r="R203" s="17" t="s">
        <v>103</v>
      </c>
      <c r="S203" s="17" t="s">
        <v>441</v>
      </c>
      <c r="T203" s="17" t="s">
        <v>428</v>
      </c>
      <c r="U203" s="18" t="s">
        <v>440</v>
      </c>
      <c r="V203" s="18" t="s">
        <v>426</v>
      </c>
      <c r="W203" s="18" t="s">
        <v>438</v>
      </c>
      <c r="X203" s="17" t="s">
        <v>424</v>
      </c>
      <c r="Y203" s="17" t="s">
        <v>20</v>
      </c>
      <c r="Z203" s="17" t="s">
        <v>424</v>
      </c>
      <c r="AA203" s="17" t="s">
        <v>424</v>
      </c>
      <c r="AB203" s="18" t="s">
        <v>424</v>
      </c>
      <c r="AC203" s="17">
        <v>1</v>
      </c>
    </row>
    <row r="204" spans="1:29" ht="24" customHeight="1">
      <c r="A204" s="20" t="s">
        <v>424</v>
      </c>
      <c r="B204" s="17" t="s">
        <v>617</v>
      </c>
      <c r="C204" s="17" t="s">
        <v>612</v>
      </c>
      <c r="D204" s="17" t="s">
        <v>616</v>
      </c>
      <c r="E204" s="17" t="s">
        <v>21</v>
      </c>
      <c r="F204" s="17" t="s">
        <v>26</v>
      </c>
      <c r="G204" s="17" t="s">
        <v>506</v>
      </c>
      <c r="H204" s="17" t="s">
        <v>506</v>
      </c>
      <c r="I204" s="17" t="s">
        <v>486</v>
      </c>
      <c r="J204" s="17" t="s">
        <v>424</v>
      </c>
      <c r="K204" s="18" t="s">
        <v>442</v>
      </c>
      <c r="L204" s="17" t="s">
        <v>19</v>
      </c>
      <c r="M204" s="17" t="s">
        <v>19</v>
      </c>
      <c r="N204" s="17" t="s">
        <v>75</v>
      </c>
      <c r="O204" s="17" t="s">
        <v>428</v>
      </c>
      <c r="P204" s="17" t="s">
        <v>430</v>
      </c>
      <c r="Q204" s="17" t="s">
        <v>19</v>
      </c>
      <c r="R204" s="17" t="s">
        <v>103</v>
      </c>
      <c r="S204" s="17" t="s">
        <v>441</v>
      </c>
      <c r="T204" s="17" t="s">
        <v>428</v>
      </c>
      <c r="U204" s="18" t="s">
        <v>440</v>
      </c>
      <c r="V204" s="18" t="s">
        <v>426</v>
      </c>
      <c r="W204" s="18" t="s">
        <v>424</v>
      </c>
      <c r="X204" s="17" t="s">
        <v>424</v>
      </c>
      <c r="Y204" s="17" t="s">
        <v>20</v>
      </c>
      <c r="Z204" s="17" t="s">
        <v>424</v>
      </c>
      <c r="AA204" s="17" t="s">
        <v>424</v>
      </c>
      <c r="AB204" s="18" t="s">
        <v>424</v>
      </c>
      <c r="AC204" s="17">
        <v>1</v>
      </c>
    </row>
    <row r="205" spans="1:29" ht="24" customHeight="1">
      <c r="A205" s="20" t="s">
        <v>424</v>
      </c>
      <c r="B205" s="17" t="s">
        <v>615</v>
      </c>
      <c r="C205" s="17" t="s">
        <v>614</v>
      </c>
      <c r="D205" s="17" t="s">
        <v>612</v>
      </c>
      <c r="E205" s="17" t="s">
        <v>21</v>
      </c>
      <c r="F205" s="17" t="s">
        <v>18</v>
      </c>
      <c r="G205" s="17" t="s">
        <v>444</v>
      </c>
      <c r="H205" s="17" t="s">
        <v>444</v>
      </c>
      <c r="I205" s="17" t="s">
        <v>443</v>
      </c>
      <c r="J205" s="17" t="s">
        <v>424</v>
      </c>
      <c r="K205" s="18" t="s">
        <v>442</v>
      </c>
      <c r="L205" s="17" t="s">
        <v>19</v>
      </c>
      <c r="M205" s="17" t="s">
        <v>19</v>
      </c>
      <c r="N205" s="17" t="s">
        <v>142</v>
      </c>
      <c r="O205" s="17" t="s">
        <v>428</v>
      </c>
      <c r="P205" s="17" t="s">
        <v>451</v>
      </c>
      <c r="Q205" s="17" t="s">
        <v>19</v>
      </c>
      <c r="R205" s="17" t="s">
        <v>104</v>
      </c>
      <c r="S205" s="17" t="s">
        <v>33</v>
      </c>
      <c r="T205" s="17" t="s">
        <v>428</v>
      </c>
      <c r="U205" s="18" t="s">
        <v>440</v>
      </c>
      <c r="V205" s="18" t="s">
        <v>426</v>
      </c>
      <c r="W205" s="18" t="s">
        <v>438</v>
      </c>
      <c r="X205" s="17" t="s">
        <v>424</v>
      </c>
      <c r="Y205" s="17" t="s">
        <v>20</v>
      </c>
      <c r="Z205" s="17" t="s">
        <v>424</v>
      </c>
      <c r="AA205" s="17" t="s">
        <v>424</v>
      </c>
      <c r="AB205" s="18" t="s">
        <v>424</v>
      </c>
      <c r="AC205" s="17">
        <v>1</v>
      </c>
    </row>
    <row r="206" spans="1:29" ht="24" customHeight="1">
      <c r="A206" s="20" t="s">
        <v>424</v>
      </c>
      <c r="B206" s="17" t="s">
        <v>613</v>
      </c>
      <c r="C206" s="17" t="s">
        <v>612</v>
      </c>
      <c r="D206" s="17" t="s">
        <v>609</v>
      </c>
      <c r="E206" s="17" t="s">
        <v>21</v>
      </c>
      <c r="F206" s="17" t="s">
        <v>18</v>
      </c>
      <c r="G206" s="17" t="s">
        <v>453</v>
      </c>
      <c r="H206" s="17" t="s">
        <v>453</v>
      </c>
      <c r="I206" s="17" t="s">
        <v>433</v>
      </c>
      <c r="J206" s="17" t="s">
        <v>432</v>
      </c>
      <c r="K206" s="18" t="s">
        <v>496</v>
      </c>
      <c r="L206" s="17" t="s">
        <v>456</v>
      </c>
      <c r="M206" s="17" t="s">
        <v>456</v>
      </c>
      <c r="N206" s="17" t="s">
        <v>78</v>
      </c>
      <c r="O206" s="17" t="s">
        <v>428</v>
      </c>
      <c r="P206" s="17" t="s">
        <v>451</v>
      </c>
      <c r="Q206" s="17" t="s">
        <v>456</v>
      </c>
      <c r="R206" s="17" t="s">
        <v>104</v>
      </c>
      <c r="S206" s="17" t="s">
        <v>456</v>
      </c>
      <c r="T206" s="17" t="s">
        <v>428</v>
      </c>
      <c r="U206" s="18" t="s">
        <v>440</v>
      </c>
      <c r="V206" s="18" t="s">
        <v>426</v>
      </c>
      <c r="W206" s="18" t="s">
        <v>581</v>
      </c>
      <c r="X206" s="17" t="s">
        <v>424</v>
      </c>
      <c r="Y206" s="17" t="s">
        <v>20</v>
      </c>
      <c r="Z206" s="17" t="s">
        <v>20</v>
      </c>
      <c r="AA206" s="17" t="s">
        <v>20</v>
      </c>
      <c r="AB206" s="18" t="s">
        <v>97</v>
      </c>
      <c r="AC206" s="17">
        <v>1</v>
      </c>
    </row>
    <row r="207" spans="1:29" ht="24" customHeight="1">
      <c r="A207" s="20" t="s">
        <v>424</v>
      </c>
      <c r="B207" s="17" t="s">
        <v>611</v>
      </c>
      <c r="C207" s="17" t="s">
        <v>584</v>
      </c>
      <c r="D207" s="17" t="s">
        <v>609</v>
      </c>
      <c r="E207" s="17" t="s">
        <v>21</v>
      </c>
      <c r="F207" s="17" t="s">
        <v>26</v>
      </c>
      <c r="G207" s="17" t="s">
        <v>582</v>
      </c>
      <c r="H207" s="17" t="s">
        <v>582</v>
      </c>
      <c r="I207" s="17" t="s">
        <v>433</v>
      </c>
      <c r="J207" s="17" t="s">
        <v>432</v>
      </c>
      <c r="K207" s="18" t="s">
        <v>496</v>
      </c>
      <c r="L207" s="17" t="s">
        <v>456</v>
      </c>
      <c r="M207" s="17" t="s">
        <v>456</v>
      </c>
      <c r="N207" s="17" t="s">
        <v>78</v>
      </c>
      <c r="O207" s="17" t="s">
        <v>428</v>
      </c>
      <c r="P207" s="17" t="s">
        <v>451</v>
      </c>
      <c r="Q207" s="17" t="s">
        <v>456</v>
      </c>
      <c r="R207" s="17" t="s">
        <v>104</v>
      </c>
      <c r="S207" s="17" t="s">
        <v>456</v>
      </c>
      <c r="T207" s="17" t="s">
        <v>428</v>
      </c>
      <c r="U207" s="18" t="s">
        <v>440</v>
      </c>
      <c r="V207" s="18" t="s">
        <v>426</v>
      </c>
      <c r="W207" s="18" t="s">
        <v>581</v>
      </c>
      <c r="X207" s="17" t="s">
        <v>424</v>
      </c>
      <c r="Y207" s="17" t="s">
        <v>20</v>
      </c>
      <c r="Z207" s="17" t="s">
        <v>20</v>
      </c>
      <c r="AA207" s="17" t="s">
        <v>20</v>
      </c>
      <c r="AB207" s="18" t="s">
        <v>97</v>
      </c>
      <c r="AC207" s="17">
        <v>1</v>
      </c>
    </row>
    <row r="208" spans="1:29" ht="24" customHeight="1">
      <c r="A208" s="20" t="s">
        <v>424</v>
      </c>
      <c r="B208" s="17" t="s">
        <v>610</v>
      </c>
      <c r="C208" s="17" t="s">
        <v>609</v>
      </c>
      <c r="D208" s="17" t="s">
        <v>607</v>
      </c>
      <c r="E208" s="17" t="s">
        <v>21</v>
      </c>
      <c r="F208" s="17" t="s">
        <v>18</v>
      </c>
      <c r="G208" s="17" t="s">
        <v>486</v>
      </c>
      <c r="H208" s="17" t="s">
        <v>486</v>
      </c>
      <c r="I208" s="17" t="s">
        <v>485</v>
      </c>
      <c r="J208" s="17" t="s">
        <v>424</v>
      </c>
      <c r="K208" s="18" t="s">
        <v>587</v>
      </c>
      <c r="L208" s="17" t="s">
        <v>81</v>
      </c>
      <c r="M208" s="17" t="s">
        <v>81</v>
      </c>
      <c r="N208" s="17" t="s">
        <v>424</v>
      </c>
      <c r="O208" s="17" t="s">
        <v>428</v>
      </c>
      <c r="P208" s="17" t="s">
        <v>483</v>
      </c>
      <c r="Q208" s="17" t="s">
        <v>81</v>
      </c>
      <c r="R208" s="17" t="s">
        <v>104</v>
      </c>
      <c r="S208" s="17" t="s">
        <v>482</v>
      </c>
      <c r="T208" s="17" t="s">
        <v>428</v>
      </c>
      <c r="U208" s="18" t="s">
        <v>481</v>
      </c>
      <c r="V208" s="18" t="s">
        <v>426</v>
      </c>
      <c r="W208" s="18" t="s">
        <v>480</v>
      </c>
      <c r="X208" s="17" t="s">
        <v>424</v>
      </c>
      <c r="Y208" s="17" t="s">
        <v>424</v>
      </c>
      <c r="Z208" s="17" t="s">
        <v>424</v>
      </c>
      <c r="AA208" s="17" t="s">
        <v>20</v>
      </c>
      <c r="AB208" s="18" t="s">
        <v>424</v>
      </c>
      <c r="AC208" s="17">
        <v>1</v>
      </c>
    </row>
    <row r="209" spans="1:29" ht="24" customHeight="1">
      <c r="A209" s="20" t="s">
        <v>424</v>
      </c>
      <c r="B209" s="17" t="s">
        <v>608</v>
      </c>
      <c r="C209" s="17" t="s">
        <v>607</v>
      </c>
      <c r="D209" s="17" t="s">
        <v>605</v>
      </c>
      <c r="E209" s="17" t="s">
        <v>21</v>
      </c>
      <c r="F209" s="17" t="s">
        <v>18</v>
      </c>
      <c r="G209" s="17" t="s">
        <v>530</v>
      </c>
      <c r="H209" s="17" t="s">
        <v>530</v>
      </c>
      <c r="I209" s="17" t="s">
        <v>459</v>
      </c>
      <c r="J209" s="17" t="s">
        <v>432</v>
      </c>
      <c r="K209" s="18" t="s">
        <v>452</v>
      </c>
      <c r="L209" s="17" t="s">
        <v>19</v>
      </c>
      <c r="M209" s="17" t="s">
        <v>19</v>
      </c>
      <c r="N209" s="17" t="s">
        <v>78</v>
      </c>
      <c r="O209" s="17" t="s">
        <v>428</v>
      </c>
      <c r="P209" s="17" t="s">
        <v>430</v>
      </c>
      <c r="Q209" s="17" t="s">
        <v>19</v>
      </c>
      <c r="R209" s="17" t="s">
        <v>103</v>
      </c>
      <c r="S209" s="17" t="s">
        <v>441</v>
      </c>
      <c r="T209" s="17" t="s">
        <v>428</v>
      </c>
      <c r="U209" s="18" t="s">
        <v>440</v>
      </c>
      <c r="V209" s="18" t="s">
        <v>426</v>
      </c>
      <c r="W209" s="18" t="s">
        <v>425</v>
      </c>
      <c r="X209" s="17" t="s">
        <v>424</v>
      </c>
      <c r="Y209" s="17" t="s">
        <v>20</v>
      </c>
      <c r="Z209" s="17" t="s">
        <v>424</v>
      </c>
      <c r="AA209" s="17" t="s">
        <v>424</v>
      </c>
      <c r="AB209" s="18" t="s">
        <v>424</v>
      </c>
      <c r="AC209" s="17">
        <v>1</v>
      </c>
    </row>
    <row r="210" spans="1:29" ht="24" customHeight="1">
      <c r="A210" s="20" t="s">
        <v>424</v>
      </c>
      <c r="B210" s="17" t="s">
        <v>606</v>
      </c>
      <c r="C210" s="17" t="s">
        <v>605</v>
      </c>
      <c r="D210" s="17" t="s">
        <v>588</v>
      </c>
      <c r="E210" s="17" t="s">
        <v>21</v>
      </c>
      <c r="F210" s="17" t="s">
        <v>18</v>
      </c>
      <c r="G210" s="17" t="s">
        <v>506</v>
      </c>
      <c r="H210" s="17" t="s">
        <v>506</v>
      </c>
      <c r="I210" s="17" t="s">
        <v>486</v>
      </c>
      <c r="J210" s="17" t="s">
        <v>424</v>
      </c>
      <c r="K210" s="18" t="s">
        <v>442</v>
      </c>
      <c r="L210" s="17" t="s">
        <v>19</v>
      </c>
      <c r="M210" s="17" t="s">
        <v>19</v>
      </c>
      <c r="N210" s="17" t="s">
        <v>75</v>
      </c>
      <c r="O210" s="17" t="s">
        <v>428</v>
      </c>
      <c r="P210" s="17" t="s">
        <v>430</v>
      </c>
      <c r="Q210" s="17" t="s">
        <v>19</v>
      </c>
      <c r="R210" s="17" t="s">
        <v>103</v>
      </c>
      <c r="S210" s="17" t="s">
        <v>441</v>
      </c>
      <c r="T210" s="17" t="s">
        <v>428</v>
      </c>
      <c r="U210" s="18" t="s">
        <v>440</v>
      </c>
      <c r="V210" s="18" t="s">
        <v>426</v>
      </c>
      <c r="W210" s="18" t="s">
        <v>424</v>
      </c>
      <c r="X210" s="17" t="s">
        <v>424</v>
      </c>
      <c r="Y210" s="17" t="s">
        <v>20</v>
      </c>
      <c r="Z210" s="17" t="s">
        <v>424</v>
      </c>
      <c r="AA210" s="17" t="s">
        <v>424</v>
      </c>
      <c r="AB210" s="18" t="s">
        <v>424</v>
      </c>
      <c r="AC210" s="17">
        <v>1</v>
      </c>
    </row>
    <row r="211" spans="1:29" ht="24" customHeight="1">
      <c r="A211" s="20" t="s">
        <v>424</v>
      </c>
      <c r="B211" s="17" t="s">
        <v>604</v>
      </c>
      <c r="C211" s="17" t="s">
        <v>588</v>
      </c>
      <c r="D211" s="17" t="s">
        <v>603</v>
      </c>
      <c r="E211" s="17" t="s">
        <v>21</v>
      </c>
      <c r="F211" s="17" t="s">
        <v>26</v>
      </c>
      <c r="G211" s="17" t="s">
        <v>506</v>
      </c>
      <c r="H211" s="17" t="s">
        <v>506</v>
      </c>
      <c r="I211" s="17" t="s">
        <v>486</v>
      </c>
      <c r="J211" s="17" t="s">
        <v>424</v>
      </c>
      <c r="K211" s="18" t="s">
        <v>442</v>
      </c>
      <c r="L211" s="17" t="s">
        <v>19</v>
      </c>
      <c r="M211" s="17" t="s">
        <v>19</v>
      </c>
      <c r="N211" s="17" t="s">
        <v>75</v>
      </c>
      <c r="O211" s="17" t="s">
        <v>428</v>
      </c>
      <c r="P211" s="17" t="s">
        <v>430</v>
      </c>
      <c r="Q211" s="17" t="s">
        <v>19</v>
      </c>
      <c r="R211" s="17" t="s">
        <v>103</v>
      </c>
      <c r="S211" s="17" t="s">
        <v>441</v>
      </c>
      <c r="T211" s="17" t="s">
        <v>428</v>
      </c>
      <c r="U211" s="18" t="s">
        <v>440</v>
      </c>
      <c r="V211" s="18" t="s">
        <v>426</v>
      </c>
      <c r="W211" s="18" t="s">
        <v>424</v>
      </c>
      <c r="X211" s="17" t="s">
        <v>424</v>
      </c>
      <c r="Y211" s="17" t="s">
        <v>20</v>
      </c>
      <c r="Z211" s="17" t="s">
        <v>424</v>
      </c>
      <c r="AA211" s="17" t="s">
        <v>424</v>
      </c>
      <c r="AB211" s="18" t="s">
        <v>424</v>
      </c>
      <c r="AC211" s="17">
        <v>1</v>
      </c>
    </row>
    <row r="212" spans="1:29" ht="24" customHeight="1">
      <c r="A212" s="20" t="s">
        <v>424</v>
      </c>
      <c r="B212" s="17" t="s">
        <v>602</v>
      </c>
      <c r="C212" s="17" t="s">
        <v>588</v>
      </c>
      <c r="D212" s="17" t="s">
        <v>601</v>
      </c>
      <c r="E212" s="17" t="s">
        <v>21</v>
      </c>
      <c r="F212" s="17" t="s">
        <v>18</v>
      </c>
      <c r="G212" s="17" t="s">
        <v>506</v>
      </c>
      <c r="H212" s="17" t="s">
        <v>506</v>
      </c>
      <c r="I212" s="17" t="s">
        <v>486</v>
      </c>
      <c r="J212" s="17" t="s">
        <v>424</v>
      </c>
      <c r="K212" s="18" t="s">
        <v>442</v>
      </c>
      <c r="L212" s="17" t="s">
        <v>19</v>
      </c>
      <c r="M212" s="17" t="s">
        <v>19</v>
      </c>
      <c r="N212" s="17" t="s">
        <v>75</v>
      </c>
      <c r="O212" s="17" t="s">
        <v>428</v>
      </c>
      <c r="P212" s="17" t="s">
        <v>430</v>
      </c>
      <c r="Q212" s="17" t="s">
        <v>19</v>
      </c>
      <c r="R212" s="17" t="s">
        <v>103</v>
      </c>
      <c r="S212" s="17" t="s">
        <v>441</v>
      </c>
      <c r="T212" s="17" t="s">
        <v>428</v>
      </c>
      <c r="U212" s="18" t="s">
        <v>440</v>
      </c>
      <c r="V212" s="18" t="s">
        <v>426</v>
      </c>
      <c r="W212" s="18" t="s">
        <v>424</v>
      </c>
      <c r="X212" s="17" t="s">
        <v>424</v>
      </c>
      <c r="Y212" s="17" t="s">
        <v>20</v>
      </c>
      <c r="Z212" s="17" t="s">
        <v>424</v>
      </c>
      <c r="AA212" s="17" t="s">
        <v>424</v>
      </c>
      <c r="AB212" s="18" t="s">
        <v>424</v>
      </c>
      <c r="AC212" s="17">
        <v>1</v>
      </c>
    </row>
    <row r="213" spans="1:29" ht="24" customHeight="1">
      <c r="A213" s="20" t="s">
        <v>424</v>
      </c>
      <c r="B213" s="17" t="s">
        <v>600</v>
      </c>
      <c r="C213" s="17" t="s">
        <v>588</v>
      </c>
      <c r="D213" s="17" t="s">
        <v>593</v>
      </c>
      <c r="E213" s="17" t="s">
        <v>21</v>
      </c>
      <c r="F213" s="17" t="s">
        <v>18</v>
      </c>
      <c r="G213" s="17" t="s">
        <v>506</v>
      </c>
      <c r="H213" s="17" t="s">
        <v>506</v>
      </c>
      <c r="I213" s="17" t="s">
        <v>486</v>
      </c>
      <c r="J213" s="17" t="s">
        <v>424</v>
      </c>
      <c r="K213" s="18" t="s">
        <v>442</v>
      </c>
      <c r="L213" s="17" t="s">
        <v>19</v>
      </c>
      <c r="M213" s="17" t="s">
        <v>19</v>
      </c>
      <c r="N213" s="17" t="s">
        <v>75</v>
      </c>
      <c r="O213" s="17" t="s">
        <v>428</v>
      </c>
      <c r="P213" s="17" t="s">
        <v>451</v>
      </c>
      <c r="Q213" s="17" t="s">
        <v>19</v>
      </c>
      <c r="R213" s="17" t="s">
        <v>102</v>
      </c>
      <c r="S213" s="17" t="s">
        <v>33</v>
      </c>
      <c r="T213" s="17" t="s">
        <v>428</v>
      </c>
      <c r="U213" s="18" t="s">
        <v>440</v>
      </c>
      <c r="V213" s="18" t="s">
        <v>426</v>
      </c>
      <c r="W213" s="18" t="s">
        <v>424</v>
      </c>
      <c r="X213" s="17" t="s">
        <v>424</v>
      </c>
      <c r="Y213" s="17" t="s">
        <v>20</v>
      </c>
      <c r="Z213" s="17" t="s">
        <v>424</v>
      </c>
      <c r="AA213" s="17" t="s">
        <v>424</v>
      </c>
      <c r="AB213" s="18" t="s">
        <v>424</v>
      </c>
      <c r="AC213" s="17">
        <v>1</v>
      </c>
    </row>
    <row r="214" spans="1:29" ht="24" customHeight="1">
      <c r="A214" s="20" t="s">
        <v>424</v>
      </c>
      <c r="B214" s="17" t="s">
        <v>599</v>
      </c>
      <c r="C214" s="17" t="s">
        <v>596</v>
      </c>
      <c r="D214" s="17" t="s">
        <v>598</v>
      </c>
      <c r="E214" s="17" t="s">
        <v>21</v>
      </c>
      <c r="F214" s="17" t="s">
        <v>26</v>
      </c>
      <c r="G214" s="17" t="s">
        <v>502</v>
      </c>
      <c r="H214" s="17" t="s">
        <v>502</v>
      </c>
      <c r="I214" s="17" t="s">
        <v>501</v>
      </c>
      <c r="J214" s="17" t="s">
        <v>424</v>
      </c>
      <c r="K214" s="18" t="s">
        <v>467</v>
      </c>
      <c r="L214" s="17" t="s">
        <v>73</v>
      </c>
      <c r="M214" s="17" t="s">
        <v>74</v>
      </c>
      <c r="N214" s="17" t="s">
        <v>424</v>
      </c>
      <c r="O214" s="17" t="s">
        <v>428</v>
      </c>
      <c r="P214" s="17" t="s">
        <v>430</v>
      </c>
      <c r="Q214" s="17" t="s">
        <v>19</v>
      </c>
      <c r="R214" s="17" t="s">
        <v>103</v>
      </c>
      <c r="S214" s="17" t="s">
        <v>441</v>
      </c>
      <c r="T214" s="17" t="s">
        <v>428</v>
      </c>
      <c r="U214" s="18" t="s">
        <v>440</v>
      </c>
      <c r="V214" s="18" t="s">
        <v>426</v>
      </c>
      <c r="W214" s="18" t="s">
        <v>424</v>
      </c>
      <c r="X214" s="17" t="s">
        <v>424</v>
      </c>
      <c r="Y214" s="17" t="s">
        <v>20</v>
      </c>
      <c r="Z214" s="17" t="s">
        <v>424</v>
      </c>
      <c r="AA214" s="17" t="s">
        <v>424</v>
      </c>
      <c r="AB214" s="18" t="s">
        <v>424</v>
      </c>
      <c r="AC214" s="17">
        <v>1</v>
      </c>
    </row>
    <row r="215" spans="1:29" ht="24" customHeight="1">
      <c r="A215" s="20" t="s">
        <v>424</v>
      </c>
      <c r="B215" s="17" t="s">
        <v>597</v>
      </c>
      <c r="C215" s="17" t="s">
        <v>596</v>
      </c>
      <c r="D215" s="17" t="s">
        <v>595</v>
      </c>
      <c r="E215" s="17" t="s">
        <v>21</v>
      </c>
      <c r="F215" s="17" t="s">
        <v>26</v>
      </c>
      <c r="G215" s="17" t="s">
        <v>502</v>
      </c>
      <c r="H215" s="17" t="s">
        <v>502</v>
      </c>
      <c r="I215" s="17" t="s">
        <v>501</v>
      </c>
      <c r="J215" s="17" t="s">
        <v>424</v>
      </c>
      <c r="K215" s="18" t="s">
        <v>467</v>
      </c>
      <c r="L215" s="17" t="s">
        <v>73</v>
      </c>
      <c r="M215" s="17" t="s">
        <v>74</v>
      </c>
      <c r="N215" s="17" t="s">
        <v>424</v>
      </c>
      <c r="O215" s="17" t="s">
        <v>428</v>
      </c>
      <c r="P215" s="17" t="s">
        <v>430</v>
      </c>
      <c r="Q215" s="17" t="s">
        <v>19</v>
      </c>
      <c r="R215" s="17" t="s">
        <v>103</v>
      </c>
      <c r="S215" s="17" t="s">
        <v>441</v>
      </c>
      <c r="T215" s="17" t="s">
        <v>428</v>
      </c>
      <c r="U215" s="18" t="s">
        <v>440</v>
      </c>
      <c r="V215" s="18" t="s">
        <v>426</v>
      </c>
      <c r="W215" s="18" t="s">
        <v>424</v>
      </c>
      <c r="X215" s="17" t="s">
        <v>424</v>
      </c>
      <c r="Y215" s="17" t="s">
        <v>20</v>
      </c>
      <c r="Z215" s="17" t="s">
        <v>424</v>
      </c>
      <c r="AA215" s="17" t="s">
        <v>424</v>
      </c>
      <c r="AB215" s="18" t="s">
        <v>424</v>
      </c>
      <c r="AC215" s="17">
        <v>1</v>
      </c>
    </row>
    <row r="216" spans="1:29" ht="24" customHeight="1">
      <c r="A216" s="20" t="s">
        <v>424</v>
      </c>
      <c r="B216" s="17" t="s">
        <v>594</v>
      </c>
      <c r="C216" s="17" t="s">
        <v>593</v>
      </c>
      <c r="D216" s="17" t="s">
        <v>541</v>
      </c>
      <c r="E216" s="17" t="s">
        <v>21</v>
      </c>
      <c r="F216" s="17" t="s">
        <v>26</v>
      </c>
      <c r="G216" s="17" t="s">
        <v>592</v>
      </c>
      <c r="H216" s="17" t="s">
        <v>592</v>
      </c>
      <c r="I216" s="17" t="s">
        <v>486</v>
      </c>
      <c r="J216" s="17" t="s">
        <v>424</v>
      </c>
      <c r="K216" s="18" t="s">
        <v>591</v>
      </c>
      <c r="L216" s="17" t="s">
        <v>19</v>
      </c>
      <c r="M216" s="17" t="s">
        <v>19</v>
      </c>
      <c r="N216" s="17" t="s">
        <v>590</v>
      </c>
      <c r="O216" s="17" t="s">
        <v>428</v>
      </c>
      <c r="P216" s="17" t="s">
        <v>451</v>
      </c>
      <c r="Q216" s="17" t="s">
        <v>19</v>
      </c>
      <c r="R216" s="17" t="s">
        <v>104</v>
      </c>
      <c r="S216" s="17" t="s">
        <v>33</v>
      </c>
      <c r="T216" s="17" t="s">
        <v>428</v>
      </c>
      <c r="U216" s="18" t="s">
        <v>440</v>
      </c>
      <c r="V216" s="18" t="s">
        <v>426</v>
      </c>
      <c r="W216" s="18" t="s">
        <v>438</v>
      </c>
      <c r="X216" s="17" t="s">
        <v>424</v>
      </c>
      <c r="Y216" s="17" t="s">
        <v>20</v>
      </c>
      <c r="Z216" s="17" t="s">
        <v>424</v>
      </c>
      <c r="AA216" s="17" t="s">
        <v>424</v>
      </c>
      <c r="AB216" s="18" t="s">
        <v>424</v>
      </c>
      <c r="AC216" s="17">
        <v>1</v>
      </c>
    </row>
    <row r="217" spans="1:29" ht="24" customHeight="1">
      <c r="A217" s="20" t="s">
        <v>424</v>
      </c>
      <c r="B217" s="17" t="s">
        <v>589</v>
      </c>
      <c r="C217" s="17" t="s">
        <v>583</v>
      </c>
      <c r="D217" s="17" t="s">
        <v>588</v>
      </c>
      <c r="E217" s="17" t="s">
        <v>21</v>
      </c>
      <c r="F217" s="17" t="s">
        <v>26</v>
      </c>
      <c r="G217" s="17" t="s">
        <v>486</v>
      </c>
      <c r="H217" s="17" t="s">
        <v>486</v>
      </c>
      <c r="I217" s="17" t="s">
        <v>485</v>
      </c>
      <c r="J217" s="17" t="s">
        <v>424</v>
      </c>
      <c r="K217" s="18" t="s">
        <v>587</v>
      </c>
      <c r="L217" s="17" t="s">
        <v>81</v>
      </c>
      <c r="M217" s="17" t="s">
        <v>81</v>
      </c>
      <c r="N217" s="17" t="s">
        <v>424</v>
      </c>
      <c r="O217" s="17" t="s">
        <v>428</v>
      </c>
      <c r="P217" s="17" t="s">
        <v>483</v>
      </c>
      <c r="Q217" s="17" t="s">
        <v>81</v>
      </c>
      <c r="R217" s="17" t="s">
        <v>104</v>
      </c>
      <c r="S217" s="17" t="s">
        <v>482</v>
      </c>
      <c r="T217" s="17" t="s">
        <v>428</v>
      </c>
      <c r="U217" s="18" t="s">
        <v>481</v>
      </c>
      <c r="V217" s="18" t="s">
        <v>426</v>
      </c>
      <c r="W217" s="18" t="s">
        <v>480</v>
      </c>
      <c r="X217" s="17" t="s">
        <v>424</v>
      </c>
      <c r="Y217" s="17" t="s">
        <v>424</v>
      </c>
      <c r="Z217" s="17" t="s">
        <v>424</v>
      </c>
      <c r="AA217" s="17" t="s">
        <v>20</v>
      </c>
      <c r="AB217" s="18" t="s">
        <v>424</v>
      </c>
      <c r="AC217" s="17">
        <v>1</v>
      </c>
    </row>
    <row r="218" spans="1:29" ht="24" customHeight="1">
      <c r="A218" s="20" t="s">
        <v>424</v>
      </c>
      <c r="B218" s="17" t="s">
        <v>586</v>
      </c>
      <c r="C218" s="17" t="s">
        <v>541</v>
      </c>
      <c r="D218" s="17" t="s">
        <v>583</v>
      </c>
      <c r="E218" s="17" t="s">
        <v>21</v>
      </c>
      <c r="F218" s="17" t="s">
        <v>26</v>
      </c>
      <c r="G218" s="17" t="s">
        <v>453</v>
      </c>
      <c r="H218" s="17" t="s">
        <v>453</v>
      </c>
      <c r="I218" s="17" t="s">
        <v>433</v>
      </c>
      <c r="J218" s="17" t="s">
        <v>432</v>
      </c>
      <c r="K218" s="18" t="s">
        <v>496</v>
      </c>
      <c r="L218" s="17" t="s">
        <v>456</v>
      </c>
      <c r="M218" s="17" t="s">
        <v>456</v>
      </c>
      <c r="N218" s="17" t="s">
        <v>78</v>
      </c>
      <c r="O218" s="17" t="s">
        <v>428</v>
      </c>
      <c r="P218" s="17" t="s">
        <v>451</v>
      </c>
      <c r="Q218" s="17" t="s">
        <v>456</v>
      </c>
      <c r="R218" s="17" t="s">
        <v>104</v>
      </c>
      <c r="S218" s="17" t="s">
        <v>456</v>
      </c>
      <c r="T218" s="17" t="s">
        <v>428</v>
      </c>
      <c r="U218" s="18" t="s">
        <v>440</v>
      </c>
      <c r="V218" s="18" t="s">
        <v>426</v>
      </c>
      <c r="W218" s="18" t="s">
        <v>581</v>
      </c>
      <c r="X218" s="17" t="s">
        <v>424</v>
      </c>
      <c r="Y218" s="17" t="s">
        <v>20</v>
      </c>
      <c r="Z218" s="17" t="s">
        <v>20</v>
      </c>
      <c r="AA218" s="17" t="s">
        <v>20</v>
      </c>
      <c r="AB218" s="18" t="s">
        <v>97</v>
      </c>
      <c r="AC218" s="17">
        <v>1</v>
      </c>
    </row>
    <row r="219" spans="1:29" ht="24" customHeight="1">
      <c r="A219" s="20" t="s">
        <v>424</v>
      </c>
      <c r="B219" s="17" t="s">
        <v>585</v>
      </c>
      <c r="C219" s="17" t="s">
        <v>584</v>
      </c>
      <c r="D219" s="17" t="s">
        <v>583</v>
      </c>
      <c r="E219" s="17" t="s">
        <v>21</v>
      </c>
      <c r="F219" s="17" t="s">
        <v>18</v>
      </c>
      <c r="G219" s="17" t="s">
        <v>582</v>
      </c>
      <c r="H219" s="17" t="s">
        <v>582</v>
      </c>
      <c r="I219" s="17" t="s">
        <v>433</v>
      </c>
      <c r="J219" s="17" t="s">
        <v>432</v>
      </c>
      <c r="K219" s="18" t="s">
        <v>496</v>
      </c>
      <c r="L219" s="17" t="s">
        <v>456</v>
      </c>
      <c r="M219" s="17" t="s">
        <v>456</v>
      </c>
      <c r="N219" s="17" t="s">
        <v>78</v>
      </c>
      <c r="O219" s="17" t="s">
        <v>428</v>
      </c>
      <c r="P219" s="17" t="s">
        <v>451</v>
      </c>
      <c r="Q219" s="17" t="s">
        <v>456</v>
      </c>
      <c r="R219" s="17" t="s">
        <v>104</v>
      </c>
      <c r="S219" s="17" t="s">
        <v>456</v>
      </c>
      <c r="T219" s="17" t="s">
        <v>428</v>
      </c>
      <c r="U219" s="18" t="s">
        <v>440</v>
      </c>
      <c r="V219" s="18" t="s">
        <v>426</v>
      </c>
      <c r="W219" s="18" t="s">
        <v>581</v>
      </c>
      <c r="X219" s="17" t="s">
        <v>424</v>
      </c>
      <c r="Y219" s="17" t="s">
        <v>20</v>
      </c>
      <c r="Z219" s="17" t="s">
        <v>20</v>
      </c>
      <c r="AA219" s="17" t="s">
        <v>20</v>
      </c>
      <c r="AB219" s="18" t="s">
        <v>97</v>
      </c>
      <c r="AC219" s="17">
        <v>1</v>
      </c>
    </row>
    <row r="220" spans="1:29" ht="24" customHeight="1">
      <c r="A220" s="20" t="s">
        <v>424</v>
      </c>
      <c r="B220" s="17" t="s">
        <v>580</v>
      </c>
      <c r="C220" s="17" t="s">
        <v>541</v>
      </c>
      <c r="D220" s="17" t="s">
        <v>579</v>
      </c>
      <c r="E220" s="17" t="s">
        <v>21</v>
      </c>
      <c r="F220" s="17" t="s">
        <v>18</v>
      </c>
      <c r="G220" s="17" t="s">
        <v>506</v>
      </c>
      <c r="H220" s="17" t="s">
        <v>506</v>
      </c>
      <c r="I220" s="17" t="s">
        <v>486</v>
      </c>
      <c r="J220" s="17" t="s">
        <v>424</v>
      </c>
      <c r="K220" s="18" t="s">
        <v>442</v>
      </c>
      <c r="L220" s="17" t="s">
        <v>19</v>
      </c>
      <c r="M220" s="17" t="s">
        <v>19</v>
      </c>
      <c r="N220" s="17" t="s">
        <v>75</v>
      </c>
      <c r="O220" s="17" t="s">
        <v>428</v>
      </c>
      <c r="P220" s="17" t="s">
        <v>430</v>
      </c>
      <c r="Q220" s="17" t="s">
        <v>19</v>
      </c>
      <c r="R220" s="17" t="s">
        <v>103</v>
      </c>
      <c r="S220" s="17" t="s">
        <v>441</v>
      </c>
      <c r="T220" s="17" t="s">
        <v>428</v>
      </c>
      <c r="U220" s="18" t="s">
        <v>440</v>
      </c>
      <c r="V220" s="18" t="s">
        <v>426</v>
      </c>
      <c r="W220" s="18" t="s">
        <v>438</v>
      </c>
      <c r="X220" s="17" t="s">
        <v>424</v>
      </c>
      <c r="Y220" s="17" t="s">
        <v>20</v>
      </c>
      <c r="Z220" s="17" t="s">
        <v>424</v>
      </c>
      <c r="AA220" s="17" t="s">
        <v>424</v>
      </c>
      <c r="AB220" s="18" t="s">
        <v>424</v>
      </c>
      <c r="AC220" s="17">
        <v>1</v>
      </c>
    </row>
    <row r="221" spans="1:29" ht="24" customHeight="1">
      <c r="A221" s="20" t="s">
        <v>424</v>
      </c>
      <c r="B221" s="17" t="s">
        <v>578</v>
      </c>
      <c r="C221" s="17" t="s">
        <v>541</v>
      </c>
      <c r="D221" s="17" t="s">
        <v>577</v>
      </c>
      <c r="E221" s="17" t="s">
        <v>21</v>
      </c>
      <c r="F221" s="17" t="s">
        <v>18</v>
      </c>
      <c r="G221" s="17" t="s">
        <v>506</v>
      </c>
      <c r="H221" s="17" t="s">
        <v>506</v>
      </c>
      <c r="I221" s="17" t="s">
        <v>486</v>
      </c>
      <c r="J221" s="17" t="s">
        <v>424</v>
      </c>
      <c r="K221" s="18" t="s">
        <v>442</v>
      </c>
      <c r="L221" s="17" t="s">
        <v>19</v>
      </c>
      <c r="M221" s="17" t="s">
        <v>19</v>
      </c>
      <c r="N221" s="17" t="s">
        <v>75</v>
      </c>
      <c r="O221" s="17" t="s">
        <v>428</v>
      </c>
      <c r="P221" s="17" t="s">
        <v>430</v>
      </c>
      <c r="Q221" s="17" t="s">
        <v>19</v>
      </c>
      <c r="R221" s="17" t="s">
        <v>103</v>
      </c>
      <c r="S221" s="17" t="s">
        <v>441</v>
      </c>
      <c r="T221" s="17" t="s">
        <v>428</v>
      </c>
      <c r="U221" s="18" t="s">
        <v>440</v>
      </c>
      <c r="V221" s="18" t="s">
        <v>426</v>
      </c>
      <c r="W221" s="18" t="s">
        <v>438</v>
      </c>
      <c r="X221" s="17" t="s">
        <v>424</v>
      </c>
      <c r="Y221" s="17" t="s">
        <v>20</v>
      </c>
      <c r="Z221" s="17" t="s">
        <v>424</v>
      </c>
      <c r="AA221" s="17" t="s">
        <v>424</v>
      </c>
      <c r="AB221" s="18" t="s">
        <v>424</v>
      </c>
      <c r="AC221" s="17">
        <v>1</v>
      </c>
    </row>
    <row r="222" spans="1:29" ht="24" customHeight="1">
      <c r="A222" s="20" t="s">
        <v>424</v>
      </c>
      <c r="B222" s="17" t="s">
        <v>576</v>
      </c>
      <c r="C222" s="17" t="s">
        <v>541</v>
      </c>
      <c r="D222" s="17" t="s">
        <v>575</v>
      </c>
      <c r="E222" s="17" t="s">
        <v>21</v>
      </c>
      <c r="F222" s="17" t="s">
        <v>26</v>
      </c>
      <c r="G222" s="17" t="s">
        <v>506</v>
      </c>
      <c r="H222" s="17" t="s">
        <v>506</v>
      </c>
      <c r="I222" s="17" t="s">
        <v>486</v>
      </c>
      <c r="J222" s="17" t="s">
        <v>424</v>
      </c>
      <c r="K222" s="18" t="s">
        <v>442</v>
      </c>
      <c r="L222" s="17" t="s">
        <v>19</v>
      </c>
      <c r="M222" s="17" t="s">
        <v>19</v>
      </c>
      <c r="N222" s="17" t="s">
        <v>75</v>
      </c>
      <c r="O222" s="17" t="s">
        <v>428</v>
      </c>
      <c r="P222" s="17" t="s">
        <v>430</v>
      </c>
      <c r="Q222" s="17" t="s">
        <v>19</v>
      </c>
      <c r="R222" s="17" t="s">
        <v>103</v>
      </c>
      <c r="S222" s="17" t="s">
        <v>441</v>
      </c>
      <c r="T222" s="17" t="s">
        <v>428</v>
      </c>
      <c r="U222" s="18" t="s">
        <v>440</v>
      </c>
      <c r="V222" s="18" t="s">
        <v>426</v>
      </c>
      <c r="W222" s="18" t="s">
        <v>438</v>
      </c>
      <c r="X222" s="17" t="s">
        <v>424</v>
      </c>
      <c r="Y222" s="17" t="s">
        <v>20</v>
      </c>
      <c r="Z222" s="17" t="s">
        <v>424</v>
      </c>
      <c r="AA222" s="17" t="s">
        <v>424</v>
      </c>
      <c r="AB222" s="18" t="s">
        <v>424</v>
      </c>
      <c r="AC222" s="17">
        <v>1</v>
      </c>
    </row>
    <row r="223" spans="1:29" ht="24" customHeight="1">
      <c r="A223" s="20" t="s">
        <v>424</v>
      </c>
      <c r="B223" s="17" t="s">
        <v>574</v>
      </c>
      <c r="C223" s="17" t="s">
        <v>541</v>
      </c>
      <c r="D223" s="17" t="s">
        <v>573</v>
      </c>
      <c r="E223" s="17" t="s">
        <v>21</v>
      </c>
      <c r="F223" s="17" t="s">
        <v>18</v>
      </c>
      <c r="G223" s="17" t="s">
        <v>506</v>
      </c>
      <c r="H223" s="17" t="s">
        <v>506</v>
      </c>
      <c r="I223" s="17" t="s">
        <v>486</v>
      </c>
      <c r="J223" s="17" t="s">
        <v>424</v>
      </c>
      <c r="K223" s="18" t="s">
        <v>442</v>
      </c>
      <c r="L223" s="17" t="s">
        <v>19</v>
      </c>
      <c r="M223" s="17" t="s">
        <v>19</v>
      </c>
      <c r="N223" s="17" t="s">
        <v>75</v>
      </c>
      <c r="O223" s="17" t="s">
        <v>428</v>
      </c>
      <c r="P223" s="17" t="s">
        <v>430</v>
      </c>
      <c r="Q223" s="17" t="s">
        <v>19</v>
      </c>
      <c r="R223" s="17" t="s">
        <v>103</v>
      </c>
      <c r="S223" s="17" t="s">
        <v>441</v>
      </c>
      <c r="T223" s="17" t="s">
        <v>428</v>
      </c>
      <c r="U223" s="18" t="s">
        <v>440</v>
      </c>
      <c r="V223" s="18" t="s">
        <v>426</v>
      </c>
      <c r="W223" s="18" t="s">
        <v>438</v>
      </c>
      <c r="X223" s="17" t="s">
        <v>424</v>
      </c>
      <c r="Y223" s="17" t="s">
        <v>20</v>
      </c>
      <c r="Z223" s="17" t="s">
        <v>424</v>
      </c>
      <c r="AA223" s="17" t="s">
        <v>424</v>
      </c>
      <c r="AB223" s="18" t="s">
        <v>424</v>
      </c>
      <c r="AC223" s="17">
        <v>1</v>
      </c>
    </row>
    <row r="224" spans="1:29" ht="24" customHeight="1">
      <c r="A224" s="20" t="s">
        <v>424</v>
      </c>
      <c r="B224" s="17" t="s">
        <v>572</v>
      </c>
      <c r="C224" s="17" t="s">
        <v>541</v>
      </c>
      <c r="D224" s="17" t="s">
        <v>571</v>
      </c>
      <c r="E224" s="17" t="s">
        <v>21</v>
      </c>
      <c r="F224" s="17" t="s">
        <v>18</v>
      </c>
      <c r="G224" s="17" t="s">
        <v>506</v>
      </c>
      <c r="H224" s="17" t="s">
        <v>506</v>
      </c>
      <c r="I224" s="17" t="s">
        <v>486</v>
      </c>
      <c r="J224" s="17" t="s">
        <v>424</v>
      </c>
      <c r="K224" s="18" t="s">
        <v>442</v>
      </c>
      <c r="L224" s="17" t="s">
        <v>19</v>
      </c>
      <c r="M224" s="17" t="s">
        <v>19</v>
      </c>
      <c r="N224" s="17" t="s">
        <v>75</v>
      </c>
      <c r="O224" s="17" t="s">
        <v>428</v>
      </c>
      <c r="P224" s="17" t="s">
        <v>430</v>
      </c>
      <c r="Q224" s="17" t="s">
        <v>19</v>
      </c>
      <c r="R224" s="17" t="s">
        <v>103</v>
      </c>
      <c r="S224" s="17" t="s">
        <v>441</v>
      </c>
      <c r="T224" s="17" t="s">
        <v>428</v>
      </c>
      <c r="U224" s="18" t="s">
        <v>440</v>
      </c>
      <c r="V224" s="18" t="s">
        <v>426</v>
      </c>
      <c r="W224" s="18" t="s">
        <v>438</v>
      </c>
      <c r="X224" s="17" t="s">
        <v>424</v>
      </c>
      <c r="Y224" s="17" t="s">
        <v>20</v>
      </c>
      <c r="Z224" s="17" t="s">
        <v>424</v>
      </c>
      <c r="AA224" s="17" t="s">
        <v>424</v>
      </c>
      <c r="AB224" s="18" t="s">
        <v>424</v>
      </c>
      <c r="AC224" s="17">
        <v>1</v>
      </c>
    </row>
    <row r="225" spans="1:29" ht="24" customHeight="1">
      <c r="A225" s="20" t="s">
        <v>424</v>
      </c>
      <c r="B225" s="17" t="s">
        <v>570</v>
      </c>
      <c r="C225" s="17" t="s">
        <v>569</v>
      </c>
      <c r="D225" s="17" t="s">
        <v>541</v>
      </c>
      <c r="E225" s="17" t="s">
        <v>21</v>
      </c>
      <c r="F225" s="17" t="s">
        <v>18</v>
      </c>
      <c r="G225" s="17" t="s">
        <v>506</v>
      </c>
      <c r="H225" s="17" t="s">
        <v>506</v>
      </c>
      <c r="I225" s="17" t="s">
        <v>486</v>
      </c>
      <c r="J225" s="17" t="s">
        <v>424</v>
      </c>
      <c r="K225" s="18" t="s">
        <v>442</v>
      </c>
      <c r="L225" s="17" t="s">
        <v>19</v>
      </c>
      <c r="M225" s="17" t="s">
        <v>19</v>
      </c>
      <c r="N225" s="17" t="s">
        <v>75</v>
      </c>
      <c r="O225" s="17" t="s">
        <v>428</v>
      </c>
      <c r="P225" s="17" t="s">
        <v>430</v>
      </c>
      <c r="Q225" s="17" t="s">
        <v>19</v>
      </c>
      <c r="R225" s="17" t="s">
        <v>103</v>
      </c>
      <c r="S225" s="17" t="s">
        <v>441</v>
      </c>
      <c r="T225" s="17" t="s">
        <v>428</v>
      </c>
      <c r="U225" s="18" t="s">
        <v>440</v>
      </c>
      <c r="V225" s="18" t="s">
        <v>426</v>
      </c>
      <c r="W225" s="18" t="s">
        <v>438</v>
      </c>
      <c r="X225" s="17" t="s">
        <v>424</v>
      </c>
      <c r="Y225" s="17" t="s">
        <v>20</v>
      </c>
      <c r="Z225" s="17" t="s">
        <v>424</v>
      </c>
      <c r="AA225" s="17" t="s">
        <v>424</v>
      </c>
      <c r="AB225" s="18" t="s">
        <v>424</v>
      </c>
      <c r="AC225" s="17">
        <v>1</v>
      </c>
    </row>
    <row r="226" spans="1:29" ht="24" customHeight="1">
      <c r="A226" s="20" t="s">
        <v>424</v>
      </c>
      <c r="B226" s="17" t="s">
        <v>568</v>
      </c>
      <c r="C226" s="17" t="s">
        <v>541</v>
      </c>
      <c r="D226" s="17" t="s">
        <v>567</v>
      </c>
      <c r="E226" s="17" t="s">
        <v>21</v>
      </c>
      <c r="F226" s="17" t="s">
        <v>18</v>
      </c>
      <c r="G226" s="17" t="s">
        <v>506</v>
      </c>
      <c r="H226" s="17" t="s">
        <v>506</v>
      </c>
      <c r="I226" s="17" t="s">
        <v>486</v>
      </c>
      <c r="J226" s="17" t="s">
        <v>424</v>
      </c>
      <c r="K226" s="18" t="s">
        <v>442</v>
      </c>
      <c r="L226" s="17" t="s">
        <v>19</v>
      </c>
      <c r="M226" s="17" t="s">
        <v>19</v>
      </c>
      <c r="N226" s="17" t="s">
        <v>75</v>
      </c>
      <c r="O226" s="17" t="s">
        <v>428</v>
      </c>
      <c r="P226" s="17" t="s">
        <v>430</v>
      </c>
      <c r="Q226" s="17" t="s">
        <v>19</v>
      </c>
      <c r="R226" s="17" t="s">
        <v>103</v>
      </c>
      <c r="S226" s="17" t="s">
        <v>441</v>
      </c>
      <c r="T226" s="17" t="s">
        <v>428</v>
      </c>
      <c r="U226" s="18" t="s">
        <v>440</v>
      </c>
      <c r="V226" s="18" t="s">
        <v>426</v>
      </c>
      <c r="W226" s="18" t="s">
        <v>438</v>
      </c>
      <c r="X226" s="17" t="s">
        <v>424</v>
      </c>
      <c r="Y226" s="17" t="s">
        <v>20</v>
      </c>
      <c r="Z226" s="17" t="s">
        <v>424</v>
      </c>
      <c r="AA226" s="17" t="s">
        <v>424</v>
      </c>
      <c r="AB226" s="18" t="s">
        <v>424</v>
      </c>
      <c r="AC226" s="17">
        <v>1</v>
      </c>
    </row>
    <row r="227" spans="1:29" ht="24" customHeight="1">
      <c r="A227" s="20" t="s">
        <v>424</v>
      </c>
      <c r="B227" s="17" t="s">
        <v>566</v>
      </c>
      <c r="C227" s="17" t="s">
        <v>541</v>
      </c>
      <c r="D227" s="17" t="s">
        <v>565</v>
      </c>
      <c r="E227" s="17" t="s">
        <v>21</v>
      </c>
      <c r="F227" s="17" t="s">
        <v>18</v>
      </c>
      <c r="G227" s="17" t="s">
        <v>506</v>
      </c>
      <c r="H227" s="17" t="s">
        <v>506</v>
      </c>
      <c r="I227" s="17" t="s">
        <v>486</v>
      </c>
      <c r="J227" s="17" t="s">
        <v>424</v>
      </c>
      <c r="K227" s="18" t="s">
        <v>442</v>
      </c>
      <c r="L227" s="17" t="s">
        <v>19</v>
      </c>
      <c r="M227" s="17" t="s">
        <v>19</v>
      </c>
      <c r="N227" s="17" t="s">
        <v>75</v>
      </c>
      <c r="O227" s="17" t="s">
        <v>428</v>
      </c>
      <c r="P227" s="17" t="s">
        <v>430</v>
      </c>
      <c r="Q227" s="17" t="s">
        <v>19</v>
      </c>
      <c r="R227" s="17" t="s">
        <v>103</v>
      </c>
      <c r="S227" s="17" t="s">
        <v>441</v>
      </c>
      <c r="T227" s="17" t="s">
        <v>428</v>
      </c>
      <c r="U227" s="18" t="s">
        <v>440</v>
      </c>
      <c r="V227" s="18" t="s">
        <v>426</v>
      </c>
      <c r="W227" s="18" t="s">
        <v>438</v>
      </c>
      <c r="X227" s="17" t="s">
        <v>424</v>
      </c>
      <c r="Y227" s="17" t="s">
        <v>20</v>
      </c>
      <c r="Z227" s="17" t="s">
        <v>424</v>
      </c>
      <c r="AA227" s="17" t="s">
        <v>424</v>
      </c>
      <c r="AB227" s="18" t="s">
        <v>424</v>
      </c>
      <c r="AC227" s="17">
        <v>1</v>
      </c>
    </row>
    <row r="228" spans="1:29" ht="24" customHeight="1">
      <c r="A228" s="20" t="s">
        <v>424</v>
      </c>
      <c r="B228" s="17" t="s">
        <v>564</v>
      </c>
      <c r="C228" s="17" t="s">
        <v>541</v>
      </c>
      <c r="D228" s="17" t="s">
        <v>563</v>
      </c>
      <c r="E228" s="17" t="s">
        <v>21</v>
      </c>
      <c r="F228" s="17" t="s">
        <v>26</v>
      </c>
      <c r="G228" s="17" t="s">
        <v>506</v>
      </c>
      <c r="H228" s="17" t="s">
        <v>506</v>
      </c>
      <c r="I228" s="17" t="s">
        <v>486</v>
      </c>
      <c r="J228" s="17" t="s">
        <v>424</v>
      </c>
      <c r="K228" s="18" t="s">
        <v>442</v>
      </c>
      <c r="L228" s="17" t="s">
        <v>19</v>
      </c>
      <c r="M228" s="17" t="s">
        <v>19</v>
      </c>
      <c r="N228" s="17" t="s">
        <v>75</v>
      </c>
      <c r="O228" s="17" t="s">
        <v>428</v>
      </c>
      <c r="P228" s="17" t="s">
        <v>430</v>
      </c>
      <c r="Q228" s="17" t="s">
        <v>19</v>
      </c>
      <c r="R228" s="17" t="s">
        <v>103</v>
      </c>
      <c r="S228" s="17" t="s">
        <v>441</v>
      </c>
      <c r="T228" s="17" t="s">
        <v>428</v>
      </c>
      <c r="U228" s="18" t="s">
        <v>440</v>
      </c>
      <c r="V228" s="18" t="s">
        <v>426</v>
      </c>
      <c r="W228" s="18" t="s">
        <v>438</v>
      </c>
      <c r="X228" s="17" t="s">
        <v>424</v>
      </c>
      <c r="Y228" s="17" t="s">
        <v>20</v>
      </c>
      <c r="Z228" s="17" t="s">
        <v>424</v>
      </c>
      <c r="AA228" s="17" t="s">
        <v>424</v>
      </c>
      <c r="AB228" s="18" t="s">
        <v>424</v>
      </c>
      <c r="AC228" s="17">
        <v>1</v>
      </c>
    </row>
    <row r="229" spans="1:29" ht="24" customHeight="1">
      <c r="A229" s="20" t="s">
        <v>424</v>
      </c>
      <c r="B229" s="17" t="s">
        <v>562</v>
      </c>
      <c r="C229" s="17" t="s">
        <v>541</v>
      </c>
      <c r="D229" s="17" t="s">
        <v>560</v>
      </c>
      <c r="E229" s="17" t="s">
        <v>21</v>
      </c>
      <c r="F229" s="17" t="s">
        <v>18</v>
      </c>
      <c r="G229" s="17" t="s">
        <v>474</v>
      </c>
      <c r="H229" s="17" t="s">
        <v>474</v>
      </c>
      <c r="I229" s="17" t="s">
        <v>473</v>
      </c>
      <c r="J229" s="17" t="s">
        <v>424</v>
      </c>
      <c r="K229" s="18" t="s">
        <v>442</v>
      </c>
      <c r="L229" s="17" t="s">
        <v>19</v>
      </c>
      <c r="M229" s="17" t="s">
        <v>19</v>
      </c>
      <c r="N229" s="17" t="s">
        <v>84</v>
      </c>
      <c r="O229" s="17" t="s">
        <v>428</v>
      </c>
      <c r="P229" s="17" t="s">
        <v>451</v>
      </c>
      <c r="Q229" s="17" t="s">
        <v>19</v>
      </c>
      <c r="R229" s="17" t="s">
        <v>104</v>
      </c>
      <c r="S229" s="17" t="s">
        <v>33</v>
      </c>
      <c r="T229" s="17" t="s">
        <v>428</v>
      </c>
      <c r="U229" s="18" t="s">
        <v>440</v>
      </c>
      <c r="V229" s="18" t="s">
        <v>426</v>
      </c>
      <c r="W229" s="18" t="s">
        <v>438</v>
      </c>
      <c r="X229" s="17" t="s">
        <v>424</v>
      </c>
      <c r="Y229" s="17" t="s">
        <v>20</v>
      </c>
      <c r="Z229" s="17" t="s">
        <v>424</v>
      </c>
      <c r="AA229" s="17" t="s">
        <v>424</v>
      </c>
      <c r="AB229" s="18" t="s">
        <v>424</v>
      </c>
      <c r="AC229" s="17">
        <v>1</v>
      </c>
    </row>
    <row r="230" spans="1:29" ht="24" customHeight="1">
      <c r="A230" s="20" t="s">
        <v>424</v>
      </c>
      <c r="B230" s="17" t="s">
        <v>561</v>
      </c>
      <c r="C230" s="17" t="s">
        <v>560</v>
      </c>
      <c r="D230" s="17" t="s">
        <v>559</v>
      </c>
      <c r="E230" s="17" t="s">
        <v>21</v>
      </c>
      <c r="F230" s="17" t="s">
        <v>18</v>
      </c>
      <c r="G230" s="17" t="s">
        <v>469</v>
      </c>
      <c r="H230" s="17" t="s">
        <v>469</v>
      </c>
      <c r="I230" s="17" t="s">
        <v>468</v>
      </c>
      <c r="J230" s="17" t="s">
        <v>424</v>
      </c>
      <c r="K230" s="18" t="s">
        <v>467</v>
      </c>
      <c r="L230" s="17" t="s">
        <v>73</v>
      </c>
      <c r="M230" s="17" t="s">
        <v>74</v>
      </c>
      <c r="N230" s="17" t="s">
        <v>424</v>
      </c>
      <c r="O230" s="17" t="s">
        <v>428</v>
      </c>
      <c r="P230" s="17" t="s">
        <v>451</v>
      </c>
      <c r="Q230" s="17" t="s">
        <v>19</v>
      </c>
      <c r="R230" s="17" t="s">
        <v>102</v>
      </c>
      <c r="S230" s="17" t="s">
        <v>429</v>
      </c>
      <c r="T230" s="17" t="s">
        <v>428</v>
      </c>
      <c r="U230" s="18" t="s">
        <v>448</v>
      </c>
      <c r="V230" s="18" t="s">
        <v>439</v>
      </c>
      <c r="W230" s="18" t="s">
        <v>424</v>
      </c>
      <c r="X230" s="17" t="s">
        <v>20</v>
      </c>
      <c r="Y230" s="17" t="s">
        <v>20</v>
      </c>
      <c r="Z230" s="17" t="s">
        <v>424</v>
      </c>
      <c r="AA230" s="17" t="s">
        <v>424</v>
      </c>
      <c r="AB230" s="18" t="s">
        <v>424</v>
      </c>
      <c r="AC230" s="17">
        <v>1</v>
      </c>
    </row>
    <row r="231" spans="1:29" ht="24" customHeight="1">
      <c r="A231" s="20" t="s">
        <v>424</v>
      </c>
      <c r="B231" s="17" t="s">
        <v>558</v>
      </c>
      <c r="C231" s="17" t="s">
        <v>541</v>
      </c>
      <c r="D231" s="17" t="s">
        <v>557</v>
      </c>
      <c r="E231" s="17" t="s">
        <v>21</v>
      </c>
      <c r="F231" s="17" t="s">
        <v>18</v>
      </c>
      <c r="G231" s="17" t="s">
        <v>506</v>
      </c>
      <c r="H231" s="17" t="s">
        <v>506</v>
      </c>
      <c r="I231" s="17" t="s">
        <v>486</v>
      </c>
      <c r="J231" s="17" t="s">
        <v>424</v>
      </c>
      <c r="K231" s="18" t="s">
        <v>442</v>
      </c>
      <c r="L231" s="17" t="s">
        <v>19</v>
      </c>
      <c r="M231" s="17" t="s">
        <v>19</v>
      </c>
      <c r="N231" s="17" t="s">
        <v>75</v>
      </c>
      <c r="O231" s="17" t="s">
        <v>428</v>
      </c>
      <c r="P231" s="17" t="s">
        <v>430</v>
      </c>
      <c r="Q231" s="17" t="s">
        <v>19</v>
      </c>
      <c r="R231" s="17" t="s">
        <v>103</v>
      </c>
      <c r="S231" s="17" t="s">
        <v>441</v>
      </c>
      <c r="T231" s="17" t="s">
        <v>428</v>
      </c>
      <c r="U231" s="18" t="s">
        <v>440</v>
      </c>
      <c r="V231" s="18" t="s">
        <v>426</v>
      </c>
      <c r="W231" s="18" t="s">
        <v>438</v>
      </c>
      <c r="X231" s="17" t="s">
        <v>424</v>
      </c>
      <c r="Y231" s="17" t="s">
        <v>20</v>
      </c>
      <c r="Z231" s="17" t="s">
        <v>424</v>
      </c>
      <c r="AA231" s="17" t="s">
        <v>424</v>
      </c>
      <c r="AB231" s="18" t="s">
        <v>424</v>
      </c>
      <c r="AC231" s="17">
        <v>1</v>
      </c>
    </row>
    <row r="232" spans="1:29" ht="24" customHeight="1">
      <c r="A232" s="20" t="s">
        <v>424</v>
      </c>
      <c r="B232" s="17" t="s">
        <v>556</v>
      </c>
      <c r="C232" s="17" t="s">
        <v>541</v>
      </c>
      <c r="D232" s="17" t="s">
        <v>555</v>
      </c>
      <c r="E232" s="17" t="s">
        <v>21</v>
      </c>
      <c r="F232" s="17" t="s">
        <v>18</v>
      </c>
      <c r="G232" s="17" t="s">
        <v>506</v>
      </c>
      <c r="H232" s="17" t="s">
        <v>506</v>
      </c>
      <c r="I232" s="17" t="s">
        <v>486</v>
      </c>
      <c r="J232" s="17" t="s">
        <v>424</v>
      </c>
      <c r="K232" s="18" t="s">
        <v>442</v>
      </c>
      <c r="L232" s="17" t="s">
        <v>19</v>
      </c>
      <c r="M232" s="17" t="s">
        <v>19</v>
      </c>
      <c r="N232" s="17" t="s">
        <v>75</v>
      </c>
      <c r="O232" s="17" t="s">
        <v>428</v>
      </c>
      <c r="P232" s="17" t="s">
        <v>430</v>
      </c>
      <c r="Q232" s="17" t="s">
        <v>19</v>
      </c>
      <c r="R232" s="17" t="s">
        <v>103</v>
      </c>
      <c r="S232" s="17" t="s">
        <v>441</v>
      </c>
      <c r="T232" s="17" t="s">
        <v>428</v>
      </c>
      <c r="U232" s="18" t="s">
        <v>440</v>
      </c>
      <c r="V232" s="18" t="s">
        <v>426</v>
      </c>
      <c r="W232" s="18" t="s">
        <v>438</v>
      </c>
      <c r="X232" s="17" t="s">
        <v>424</v>
      </c>
      <c r="Y232" s="17" t="s">
        <v>20</v>
      </c>
      <c r="Z232" s="17" t="s">
        <v>424</v>
      </c>
      <c r="AA232" s="17" t="s">
        <v>424</v>
      </c>
      <c r="AB232" s="18" t="s">
        <v>424</v>
      </c>
      <c r="AC232" s="17">
        <v>1</v>
      </c>
    </row>
    <row r="233" spans="1:29" ht="24" customHeight="1">
      <c r="A233" s="20" t="s">
        <v>424</v>
      </c>
      <c r="B233" s="17" t="s">
        <v>554</v>
      </c>
      <c r="C233" s="17" t="s">
        <v>541</v>
      </c>
      <c r="D233" s="17" t="s">
        <v>550</v>
      </c>
      <c r="E233" s="17" t="s">
        <v>21</v>
      </c>
      <c r="F233" s="17" t="s">
        <v>26</v>
      </c>
      <c r="G233" s="17" t="s">
        <v>444</v>
      </c>
      <c r="H233" s="17" t="s">
        <v>444</v>
      </c>
      <c r="I233" s="17" t="s">
        <v>443</v>
      </c>
      <c r="J233" s="17" t="s">
        <v>424</v>
      </c>
      <c r="K233" s="18" t="s">
        <v>442</v>
      </c>
      <c r="L233" s="17" t="s">
        <v>19</v>
      </c>
      <c r="M233" s="17" t="s">
        <v>19</v>
      </c>
      <c r="N233" s="17" t="s">
        <v>142</v>
      </c>
      <c r="O233" s="17" t="s">
        <v>428</v>
      </c>
      <c r="P233" s="17" t="s">
        <v>451</v>
      </c>
      <c r="Q233" s="17" t="s">
        <v>19</v>
      </c>
      <c r="R233" s="17" t="s">
        <v>104</v>
      </c>
      <c r="S233" s="17" t="s">
        <v>33</v>
      </c>
      <c r="T233" s="17" t="s">
        <v>428</v>
      </c>
      <c r="U233" s="18" t="s">
        <v>440</v>
      </c>
      <c r="V233" s="18" t="s">
        <v>426</v>
      </c>
      <c r="W233" s="18" t="s">
        <v>438</v>
      </c>
      <c r="X233" s="17" t="s">
        <v>424</v>
      </c>
      <c r="Y233" s="17" t="s">
        <v>20</v>
      </c>
      <c r="Z233" s="17" t="s">
        <v>424</v>
      </c>
      <c r="AA233" s="17" t="s">
        <v>424</v>
      </c>
      <c r="AB233" s="18" t="s">
        <v>424</v>
      </c>
      <c r="AC233" s="17">
        <v>1</v>
      </c>
    </row>
    <row r="234" spans="1:29" ht="24" customHeight="1">
      <c r="A234" s="20" t="s">
        <v>424</v>
      </c>
      <c r="B234" s="17" t="s">
        <v>553</v>
      </c>
      <c r="C234" s="17" t="s">
        <v>552</v>
      </c>
      <c r="D234" s="17" t="s">
        <v>550</v>
      </c>
      <c r="E234" s="17" t="s">
        <v>21</v>
      </c>
      <c r="F234" s="17" t="s">
        <v>18</v>
      </c>
      <c r="G234" s="17" t="s">
        <v>535</v>
      </c>
      <c r="H234" s="17" t="s">
        <v>535</v>
      </c>
      <c r="I234" s="17" t="s">
        <v>534</v>
      </c>
      <c r="J234" s="17" t="s">
        <v>424</v>
      </c>
      <c r="K234" s="18" t="s">
        <v>548</v>
      </c>
      <c r="L234" s="17" t="s">
        <v>73</v>
      </c>
      <c r="M234" s="17" t="s">
        <v>74</v>
      </c>
      <c r="N234" s="17" t="s">
        <v>424</v>
      </c>
      <c r="O234" s="17" t="s">
        <v>428</v>
      </c>
      <c r="P234" s="17" t="s">
        <v>430</v>
      </c>
      <c r="Q234" s="17" t="s">
        <v>73</v>
      </c>
      <c r="R234" s="17" t="s">
        <v>102</v>
      </c>
      <c r="S234" s="17" t="s">
        <v>94</v>
      </c>
      <c r="T234" s="17" t="s">
        <v>428</v>
      </c>
      <c r="U234" s="18" t="s">
        <v>547</v>
      </c>
      <c r="V234" s="18" t="s">
        <v>447</v>
      </c>
      <c r="W234" s="18" t="s">
        <v>424</v>
      </c>
      <c r="X234" s="17" t="s">
        <v>20</v>
      </c>
      <c r="Y234" s="17" t="s">
        <v>424</v>
      </c>
      <c r="Z234" s="17" t="s">
        <v>424</v>
      </c>
      <c r="AA234" s="17" t="s">
        <v>424</v>
      </c>
      <c r="AB234" s="18" t="s">
        <v>95</v>
      </c>
      <c r="AC234" s="17">
        <v>1</v>
      </c>
    </row>
    <row r="235" spans="1:29" ht="24" customHeight="1">
      <c r="A235" s="20" t="s">
        <v>424</v>
      </c>
      <c r="B235" s="17" t="s">
        <v>551</v>
      </c>
      <c r="C235" s="17" t="s">
        <v>550</v>
      </c>
      <c r="D235" s="17" t="s">
        <v>549</v>
      </c>
      <c r="E235" s="17" t="s">
        <v>21</v>
      </c>
      <c r="F235" s="17" t="s">
        <v>18</v>
      </c>
      <c r="G235" s="17" t="s">
        <v>469</v>
      </c>
      <c r="H235" s="17" t="s">
        <v>469</v>
      </c>
      <c r="I235" s="17" t="s">
        <v>468</v>
      </c>
      <c r="J235" s="17" t="s">
        <v>424</v>
      </c>
      <c r="K235" s="18" t="s">
        <v>548</v>
      </c>
      <c r="L235" s="17" t="s">
        <v>73</v>
      </c>
      <c r="M235" s="17" t="s">
        <v>74</v>
      </c>
      <c r="N235" s="17" t="s">
        <v>424</v>
      </c>
      <c r="O235" s="17" t="s">
        <v>428</v>
      </c>
      <c r="P235" s="17" t="s">
        <v>451</v>
      </c>
      <c r="Q235" s="17" t="s">
        <v>73</v>
      </c>
      <c r="R235" s="17" t="s">
        <v>102</v>
      </c>
      <c r="S235" s="17" t="s">
        <v>94</v>
      </c>
      <c r="T235" s="17" t="s">
        <v>428</v>
      </c>
      <c r="U235" s="18" t="s">
        <v>547</v>
      </c>
      <c r="V235" s="18" t="s">
        <v>439</v>
      </c>
      <c r="W235" s="18" t="s">
        <v>424</v>
      </c>
      <c r="X235" s="17" t="s">
        <v>20</v>
      </c>
      <c r="Y235" s="17" t="s">
        <v>424</v>
      </c>
      <c r="Z235" s="17" t="s">
        <v>424</v>
      </c>
      <c r="AA235" s="17" t="s">
        <v>424</v>
      </c>
      <c r="AB235" s="18" t="s">
        <v>95</v>
      </c>
      <c r="AC235" s="17">
        <v>1</v>
      </c>
    </row>
    <row r="236" spans="1:29" ht="24" customHeight="1">
      <c r="A236" s="20" t="s">
        <v>424</v>
      </c>
      <c r="B236" s="17" t="s">
        <v>546</v>
      </c>
      <c r="C236" s="17" t="s">
        <v>545</v>
      </c>
      <c r="D236" s="17" t="s">
        <v>541</v>
      </c>
      <c r="E236" s="17" t="s">
        <v>21</v>
      </c>
      <c r="F236" s="17" t="s">
        <v>26</v>
      </c>
      <c r="G236" s="17" t="s">
        <v>444</v>
      </c>
      <c r="H236" s="17" t="s">
        <v>444</v>
      </c>
      <c r="I236" s="17" t="s">
        <v>443</v>
      </c>
      <c r="J236" s="17" t="s">
        <v>424</v>
      </c>
      <c r="K236" s="18" t="s">
        <v>442</v>
      </c>
      <c r="L236" s="17" t="s">
        <v>19</v>
      </c>
      <c r="M236" s="17" t="s">
        <v>19</v>
      </c>
      <c r="N236" s="17" t="s">
        <v>142</v>
      </c>
      <c r="O236" s="17" t="s">
        <v>428</v>
      </c>
      <c r="P236" s="17" t="s">
        <v>451</v>
      </c>
      <c r="Q236" s="17" t="s">
        <v>19</v>
      </c>
      <c r="R236" s="17" t="s">
        <v>104</v>
      </c>
      <c r="S236" s="17" t="s">
        <v>33</v>
      </c>
      <c r="T236" s="17" t="s">
        <v>428</v>
      </c>
      <c r="U236" s="18" t="s">
        <v>440</v>
      </c>
      <c r="V236" s="18" t="s">
        <v>426</v>
      </c>
      <c r="W236" s="18" t="s">
        <v>438</v>
      </c>
      <c r="X236" s="17" t="s">
        <v>424</v>
      </c>
      <c r="Y236" s="17" t="s">
        <v>20</v>
      </c>
      <c r="Z236" s="17" t="s">
        <v>424</v>
      </c>
      <c r="AA236" s="17" t="s">
        <v>424</v>
      </c>
      <c r="AB236" s="18" t="s">
        <v>424</v>
      </c>
      <c r="AC236" s="17">
        <v>1</v>
      </c>
    </row>
    <row r="237" spans="1:29" ht="24" customHeight="1">
      <c r="A237" s="20" t="s">
        <v>424</v>
      </c>
      <c r="B237" s="17" t="s">
        <v>544</v>
      </c>
      <c r="C237" s="17" t="s">
        <v>541</v>
      </c>
      <c r="D237" s="17" t="s">
        <v>543</v>
      </c>
      <c r="E237" s="17" t="s">
        <v>21</v>
      </c>
      <c r="F237" s="17" t="s">
        <v>26</v>
      </c>
      <c r="G237" s="17" t="s">
        <v>506</v>
      </c>
      <c r="H237" s="17" t="s">
        <v>506</v>
      </c>
      <c r="I237" s="17" t="s">
        <v>486</v>
      </c>
      <c r="J237" s="17" t="s">
        <v>424</v>
      </c>
      <c r="K237" s="18" t="s">
        <v>442</v>
      </c>
      <c r="L237" s="17" t="s">
        <v>19</v>
      </c>
      <c r="M237" s="17" t="s">
        <v>19</v>
      </c>
      <c r="N237" s="17" t="s">
        <v>75</v>
      </c>
      <c r="O237" s="17" t="s">
        <v>428</v>
      </c>
      <c r="P237" s="17" t="s">
        <v>430</v>
      </c>
      <c r="Q237" s="17" t="s">
        <v>19</v>
      </c>
      <c r="R237" s="17" t="s">
        <v>103</v>
      </c>
      <c r="S237" s="17" t="s">
        <v>441</v>
      </c>
      <c r="T237" s="17" t="s">
        <v>428</v>
      </c>
      <c r="U237" s="18" t="s">
        <v>440</v>
      </c>
      <c r="V237" s="18" t="s">
        <v>426</v>
      </c>
      <c r="W237" s="18" t="s">
        <v>438</v>
      </c>
      <c r="X237" s="17" t="s">
        <v>424</v>
      </c>
      <c r="Y237" s="17" t="s">
        <v>20</v>
      </c>
      <c r="Z237" s="17" t="s">
        <v>424</v>
      </c>
      <c r="AA237" s="17" t="s">
        <v>424</v>
      </c>
      <c r="AB237" s="18" t="s">
        <v>424</v>
      </c>
      <c r="AC237" s="17">
        <v>1</v>
      </c>
    </row>
    <row r="238" spans="1:29" ht="24" customHeight="1">
      <c r="A238" s="20" t="s">
        <v>424</v>
      </c>
      <c r="B238" s="17" t="s">
        <v>542</v>
      </c>
      <c r="C238" s="17" t="s">
        <v>541</v>
      </c>
      <c r="D238" s="17" t="s">
        <v>536</v>
      </c>
      <c r="E238" s="17" t="s">
        <v>21</v>
      </c>
      <c r="F238" s="17" t="s">
        <v>26</v>
      </c>
      <c r="G238" s="17" t="s">
        <v>530</v>
      </c>
      <c r="H238" s="17" t="s">
        <v>530</v>
      </c>
      <c r="I238" s="17" t="s">
        <v>459</v>
      </c>
      <c r="J238" s="17" t="s">
        <v>432</v>
      </c>
      <c r="K238" s="18" t="s">
        <v>496</v>
      </c>
      <c r="L238" s="17" t="s">
        <v>456</v>
      </c>
      <c r="M238" s="17" t="s">
        <v>456</v>
      </c>
      <c r="N238" s="17" t="s">
        <v>78</v>
      </c>
      <c r="O238" s="17" t="s">
        <v>428</v>
      </c>
      <c r="P238" s="17" t="s">
        <v>451</v>
      </c>
      <c r="Q238" s="17" t="s">
        <v>456</v>
      </c>
      <c r="R238" s="17" t="s">
        <v>104</v>
      </c>
      <c r="S238" s="17" t="s">
        <v>456</v>
      </c>
      <c r="T238" s="17" t="s">
        <v>428</v>
      </c>
      <c r="U238" s="18" t="s">
        <v>440</v>
      </c>
      <c r="V238" s="18" t="s">
        <v>426</v>
      </c>
      <c r="W238" s="18" t="s">
        <v>425</v>
      </c>
      <c r="X238" s="17" t="s">
        <v>424</v>
      </c>
      <c r="Y238" s="17" t="s">
        <v>20</v>
      </c>
      <c r="Z238" s="17" t="s">
        <v>20</v>
      </c>
      <c r="AA238" s="17" t="s">
        <v>20</v>
      </c>
      <c r="AB238" s="18" t="s">
        <v>97</v>
      </c>
      <c r="AC238" s="17">
        <v>1</v>
      </c>
    </row>
    <row r="239" spans="1:29" ht="24" customHeight="1">
      <c r="A239" s="20" t="s">
        <v>424</v>
      </c>
      <c r="B239" s="17" t="s">
        <v>540</v>
      </c>
      <c r="C239" s="17" t="s">
        <v>539</v>
      </c>
      <c r="D239" s="17" t="s">
        <v>536</v>
      </c>
      <c r="E239" s="17" t="s">
        <v>21</v>
      </c>
      <c r="F239" s="17" t="s">
        <v>26</v>
      </c>
      <c r="G239" s="17" t="s">
        <v>535</v>
      </c>
      <c r="H239" s="17" t="s">
        <v>535</v>
      </c>
      <c r="I239" s="17" t="s">
        <v>534</v>
      </c>
      <c r="J239" s="17" t="s">
        <v>424</v>
      </c>
      <c r="K239" s="18" t="s">
        <v>467</v>
      </c>
      <c r="L239" s="17" t="s">
        <v>19</v>
      </c>
      <c r="M239" s="17" t="s">
        <v>19</v>
      </c>
      <c r="N239" s="17" t="s">
        <v>424</v>
      </c>
      <c r="O239" s="17" t="s">
        <v>428</v>
      </c>
      <c r="P239" s="17" t="s">
        <v>430</v>
      </c>
      <c r="Q239" s="17" t="s">
        <v>19</v>
      </c>
      <c r="R239" s="17" t="s">
        <v>103</v>
      </c>
      <c r="S239" s="17" t="s">
        <v>441</v>
      </c>
      <c r="T239" s="17" t="s">
        <v>428</v>
      </c>
      <c r="U239" s="18" t="s">
        <v>427</v>
      </c>
      <c r="V239" s="18" t="s">
        <v>426</v>
      </c>
      <c r="W239" s="18" t="s">
        <v>424</v>
      </c>
      <c r="X239" s="17" t="s">
        <v>424</v>
      </c>
      <c r="Y239" s="17" t="s">
        <v>20</v>
      </c>
      <c r="Z239" s="17" t="s">
        <v>424</v>
      </c>
      <c r="AA239" s="17" t="s">
        <v>424</v>
      </c>
      <c r="AB239" s="18" t="s">
        <v>424</v>
      </c>
      <c r="AC239" s="17">
        <v>1</v>
      </c>
    </row>
    <row r="240" spans="1:29" ht="24" customHeight="1">
      <c r="A240" s="19" t="s">
        <v>424</v>
      </c>
      <c r="B240" s="17" t="s">
        <v>538</v>
      </c>
      <c r="C240" s="17" t="s">
        <v>537</v>
      </c>
      <c r="D240" s="17" t="s">
        <v>536</v>
      </c>
      <c r="E240" s="17" t="s">
        <v>21</v>
      </c>
      <c r="F240" s="17" t="s">
        <v>18</v>
      </c>
      <c r="G240" s="17" t="s">
        <v>535</v>
      </c>
      <c r="H240" s="17" t="s">
        <v>535</v>
      </c>
      <c r="I240" s="17" t="s">
        <v>534</v>
      </c>
      <c r="J240" s="17" t="s">
        <v>424</v>
      </c>
      <c r="K240" s="18" t="s">
        <v>467</v>
      </c>
      <c r="L240" s="17" t="s">
        <v>19</v>
      </c>
      <c r="M240" s="17" t="s">
        <v>19</v>
      </c>
      <c r="N240" s="17" t="s">
        <v>424</v>
      </c>
      <c r="O240" s="17" t="s">
        <v>428</v>
      </c>
      <c r="P240" s="17" t="s">
        <v>430</v>
      </c>
      <c r="Q240" s="17" t="s">
        <v>19</v>
      </c>
      <c r="R240" s="17" t="s">
        <v>103</v>
      </c>
      <c r="S240" s="17" t="s">
        <v>441</v>
      </c>
      <c r="T240" s="17" t="s">
        <v>428</v>
      </c>
      <c r="U240" s="18" t="s">
        <v>427</v>
      </c>
      <c r="V240" s="18" t="s">
        <v>426</v>
      </c>
      <c r="W240" s="18" t="s">
        <v>424</v>
      </c>
      <c r="X240" s="17" t="s">
        <v>424</v>
      </c>
      <c r="Y240" s="17" t="s">
        <v>20</v>
      </c>
      <c r="Z240" s="17" t="s">
        <v>424</v>
      </c>
      <c r="AA240" s="17" t="s">
        <v>424</v>
      </c>
      <c r="AB240" s="18" t="s">
        <v>424</v>
      </c>
      <c r="AC240" s="17">
        <v>1</v>
      </c>
    </row>
    <row r="241" spans="1:29" ht="24" customHeight="1">
      <c r="A241" s="26" t="s">
        <v>170</v>
      </c>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spans="1:29" ht="24" customHeight="1">
      <c r="A242" s="21" t="s">
        <v>424</v>
      </c>
      <c r="B242" s="17" t="s">
        <v>533</v>
      </c>
      <c r="C242" s="17" t="s">
        <v>435</v>
      </c>
      <c r="D242" s="17" t="s">
        <v>499</v>
      </c>
      <c r="E242" s="17" t="s">
        <v>21</v>
      </c>
      <c r="F242" s="17" t="s">
        <v>18</v>
      </c>
      <c r="G242" s="17" t="s">
        <v>444</v>
      </c>
      <c r="H242" s="17" t="s">
        <v>444</v>
      </c>
      <c r="I242" s="17" t="s">
        <v>443</v>
      </c>
      <c r="J242" s="17" t="s">
        <v>424</v>
      </c>
      <c r="K242" s="18" t="s">
        <v>442</v>
      </c>
      <c r="L242" s="17" t="s">
        <v>19</v>
      </c>
      <c r="M242" s="17" t="s">
        <v>19</v>
      </c>
      <c r="N242" s="17" t="s">
        <v>142</v>
      </c>
      <c r="O242" s="17" t="s">
        <v>428</v>
      </c>
      <c r="P242" s="17" t="s">
        <v>430</v>
      </c>
      <c r="Q242" s="17" t="s">
        <v>19</v>
      </c>
      <c r="R242" s="17" t="s">
        <v>103</v>
      </c>
      <c r="S242" s="17" t="s">
        <v>441</v>
      </c>
      <c r="T242" s="17" t="s">
        <v>428</v>
      </c>
      <c r="U242" s="18" t="s">
        <v>440</v>
      </c>
      <c r="V242" s="18" t="s">
        <v>439</v>
      </c>
      <c r="W242" s="18" t="s">
        <v>438</v>
      </c>
      <c r="X242" s="17" t="s">
        <v>424</v>
      </c>
      <c r="Y242" s="17" t="s">
        <v>20</v>
      </c>
      <c r="Z242" s="17" t="s">
        <v>20</v>
      </c>
      <c r="AA242" s="17" t="s">
        <v>424</v>
      </c>
      <c r="AB242" s="18" t="s">
        <v>424</v>
      </c>
      <c r="AC242" s="17">
        <v>1</v>
      </c>
    </row>
    <row r="243" spans="1:29" ht="24" customHeight="1">
      <c r="A243" s="20" t="s">
        <v>424</v>
      </c>
      <c r="B243" s="17" t="s">
        <v>532</v>
      </c>
      <c r="C243" s="17" t="s">
        <v>531</v>
      </c>
      <c r="D243" s="17" t="s">
        <v>499</v>
      </c>
      <c r="E243" s="17" t="s">
        <v>21</v>
      </c>
      <c r="F243" s="17" t="s">
        <v>26</v>
      </c>
      <c r="G243" s="17" t="s">
        <v>530</v>
      </c>
      <c r="H243" s="17" t="s">
        <v>530</v>
      </c>
      <c r="I243" s="17" t="s">
        <v>459</v>
      </c>
      <c r="J243" s="17" t="s">
        <v>432</v>
      </c>
      <c r="K243" s="18" t="s">
        <v>452</v>
      </c>
      <c r="L243" s="17" t="s">
        <v>19</v>
      </c>
      <c r="M243" s="17" t="s">
        <v>19</v>
      </c>
      <c r="N243" s="17" t="s">
        <v>78</v>
      </c>
      <c r="O243" s="17" t="s">
        <v>428</v>
      </c>
      <c r="P243" s="17" t="s">
        <v>430</v>
      </c>
      <c r="Q243" s="17" t="s">
        <v>19</v>
      </c>
      <c r="R243" s="17" t="s">
        <v>103</v>
      </c>
      <c r="S243" s="17" t="s">
        <v>441</v>
      </c>
      <c r="T243" s="17" t="s">
        <v>428</v>
      </c>
      <c r="U243" s="18" t="s">
        <v>440</v>
      </c>
      <c r="V243" s="18" t="s">
        <v>426</v>
      </c>
      <c r="W243" s="18" t="s">
        <v>424</v>
      </c>
      <c r="X243" s="17" t="s">
        <v>424</v>
      </c>
      <c r="Y243" s="17" t="s">
        <v>20</v>
      </c>
      <c r="Z243" s="17" t="s">
        <v>424</v>
      </c>
      <c r="AA243" s="17" t="s">
        <v>424</v>
      </c>
      <c r="AB243" s="18" t="s">
        <v>424</v>
      </c>
      <c r="AC243" s="17">
        <v>1</v>
      </c>
    </row>
    <row r="244" spans="1:29" ht="24" customHeight="1">
      <c r="A244" s="20" t="s">
        <v>424</v>
      </c>
      <c r="B244" s="17" t="s">
        <v>529</v>
      </c>
      <c r="C244" s="17" t="s">
        <v>499</v>
      </c>
      <c r="D244" s="17" t="s">
        <v>528</v>
      </c>
      <c r="E244" s="17" t="s">
        <v>21</v>
      </c>
      <c r="F244" s="17" t="s">
        <v>26</v>
      </c>
      <c r="G244" s="17" t="s">
        <v>506</v>
      </c>
      <c r="H244" s="17" t="s">
        <v>506</v>
      </c>
      <c r="I244" s="17" t="s">
        <v>486</v>
      </c>
      <c r="J244" s="17" t="s">
        <v>424</v>
      </c>
      <c r="K244" s="18" t="s">
        <v>442</v>
      </c>
      <c r="L244" s="17" t="s">
        <v>19</v>
      </c>
      <c r="M244" s="17" t="s">
        <v>19</v>
      </c>
      <c r="N244" s="17" t="s">
        <v>75</v>
      </c>
      <c r="O244" s="17" t="s">
        <v>428</v>
      </c>
      <c r="P244" s="17" t="s">
        <v>430</v>
      </c>
      <c r="Q244" s="17" t="s">
        <v>19</v>
      </c>
      <c r="R244" s="17" t="s">
        <v>103</v>
      </c>
      <c r="S244" s="17" t="s">
        <v>441</v>
      </c>
      <c r="T244" s="17" t="s">
        <v>428</v>
      </c>
      <c r="U244" s="18" t="s">
        <v>440</v>
      </c>
      <c r="V244" s="18" t="s">
        <v>426</v>
      </c>
      <c r="W244" s="18" t="s">
        <v>424</v>
      </c>
      <c r="X244" s="17" t="s">
        <v>424</v>
      </c>
      <c r="Y244" s="17" t="s">
        <v>20</v>
      </c>
      <c r="Z244" s="17" t="s">
        <v>424</v>
      </c>
      <c r="AA244" s="17" t="s">
        <v>424</v>
      </c>
      <c r="AB244" s="18" t="s">
        <v>424</v>
      </c>
      <c r="AC244" s="17">
        <v>1</v>
      </c>
    </row>
    <row r="245" spans="1:29" ht="24" customHeight="1">
      <c r="A245" s="20" t="s">
        <v>424</v>
      </c>
      <c r="B245" s="17" t="s">
        <v>527</v>
      </c>
      <c r="C245" s="17" t="s">
        <v>499</v>
      </c>
      <c r="D245" s="17" t="s">
        <v>526</v>
      </c>
      <c r="E245" s="17" t="s">
        <v>21</v>
      </c>
      <c r="F245" s="17" t="s">
        <v>26</v>
      </c>
      <c r="G245" s="17" t="s">
        <v>506</v>
      </c>
      <c r="H245" s="17" t="s">
        <v>506</v>
      </c>
      <c r="I245" s="17" t="s">
        <v>486</v>
      </c>
      <c r="J245" s="17" t="s">
        <v>424</v>
      </c>
      <c r="K245" s="18" t="s">
        <v>442</v>
      </c>
      <c r="L245" s="17" t="s">
        <v>19</v>
      </c>
      <c r="M245" s="17" t="s">
        <v>19</v>
      </c>
      <c r="N245" s="17" t="s">
        <v>75</v>
      </c>
      <c r="O245" s="17" t="s">
        <v>428</v>
      </c>
      <c r="P245" s="17" t="s">
        <v>430</v>
      </c>
      <c r="Q245" s="17" t="s">
        <v>19</v>
      </c>
      <c r="R245" s="17" t="s">
        <v>103</v>
      </c>
      <c r="S245" s="17" t="s">
        <v>441</v>
      </c>
      <c r="T245" s="17" t="s">
        <v>428</v>
      </c>
      <c r="U245" s="18" t="s">
        <v>440</v>
      </c>
      <c r="V245" s="18" t="s">
        <v>426</v>
      </c>
      <c r="W245" s="18" t="s">
        <v>424</v>
      </c>
      <c r="X245" s="17" t="s">
        <v>424</v>
      </c>
      <c r="Y245" s="17" t="s">
        <v>20</v>
      </c>
      <c r="Z245" s="17" t="s">
        <v>424</v>
      </c>
      <c r="AA245" s="17" t="s">
        <v>424</v>
      </c>
      <c r="AB245" s="18" t="s">
        <v>424</v>
      </c>
      <c r="AC245" s="17">
        <v>1</v>
      </c>
    </row>
    <row r="246" spans="1:29" ht="24" customHeight="1">
      <c r="A246" s="20" t="s">
        <v>424</v>
      </c>
      <c r="B246" s="17" t="s">
        <v>525</v>
      </c>
      <c r="C246" s="17" t="s">
        <v>524</v>
      </c>
      <c r="D246" s="17" t="s">
        <v>499</v>
      </c>
      <c r="E246" s="17" t="s">
        <v>21</v>
      </c>
      <c r="F246" s="17" t="s">
        <v>26</v>
      </c>
      <c r="G246" s="17" t="s">
        <v>474</v>
      </c>
      <c r="H246" s="17" t="s">
        <v>474</v>
      </c>
      <c r="I246" s="17" t="s">
        <v>473</v>
      </c>
      <c r="J246" s="17" t="s">
        <v>424</v>
      </c>
      <c r="K246" s="18" t="s">
        <v>442</v>
      </c>
      <c r="L246" s="17" t="s">
        <v>19</v>
      </c>
      <c r="M246" s="17" t="s">
        <v>19</v>
      </c>
      <c r="N246" s="17" t="s">
        <v>84</v>
      </c>
      <c r="O246" s="17" t="s">
        <v>428</v>
      </c>
      <c r="P246" s="17" t="s">
        <v>430</v>
      </c>
      <c r="Q246" s="17" t="s">
        <v>19</v>
      </c>
      <c r="R246" s="17" t="s">
        <v>102</v>
      </c>
      <c r="S246" s="17" t="s">
        <v>429</v>
      </c>
      <c r="T246" s="17" t="s">
        <v>428</v>
      </c>
      <c r="U246" s="18" t="s">
        <v>448</v>
      </c>
      <c r="V246" s="18" t="s">
        <v>426</v>
      </c>
      <c r="W246" s="18" t="s">
        <v>424</v>
      </c>
      <c r="X246" s="17" t="s">
        <v>424</v>
      </c>
      <c r="Y246" s="17" t="s">
        <v>20</v>
      </c>
      <c r="Z246" s="17" t="s">
        <v>424</v>
      </c>
      <c r="AA246" s="17" t="s">
        <v>424</v>
      </c>
      <c r="AB246" s="18" t="s">
        <v>424</v>
      </c>
      <c r="AC246" s="17">
        <v>1</v>
      </c>
    </row>
    <row r="247" spans="1:29" ht="24" customHeight="1">
      <c r="A247" s="20" t="s">
        <v>424</v>
      </c>
      <c r="B247" s="17" t="s">
        <v>523</v>
      </c>
      <c r="C247" s="17" t="s">
        <v>499</v>
      </c>
      <c r="D247" s="17" t="s">
        <v>522</v>
      </c>
      <c r="E247" s="17" t="s">
        <v>21</v>
      </c>
      <c r="F247" s="17" t="s">
        <v>26</v>
      </c>
      <c r="G247" s="17" t="s">
        <v>506</v>
      </c>
      <c r="H247" s="17" t="s">
        <v>506</v>
      </c>
      <c r="I247" s="17" t="s">
        <v>486</v>
      </c>
      <c r="J247" s="17" t="s">
        <v>424</v>
      </c>
      <c r="K247" s="18" t="s">
        <v>442</v>
      </c>
      <c r="L247" s="17" t="s">
        <v>19</v>
      </c>
      <c r="M247" s="17" t="s">
        <v>19</v>
      </c>
      <c r="N247" s="17" t="s">
        <v>75</v>
      </c>
      <c r="O247" s="17" t="s">
        <v>428</v>
      </c>
      <c r="P247" s="17" t="s">
        <v>430</v>
      </c>
      <c r="Q247" s="17" t="s">
        <v>19</v>
      </c>
      <c r="R247" s="17" t="s">
        <v>102</v>
      </c>
      <c r="S247" s="17" t="s">
        <v>429</v>
      </c>
      <c r="T247" s="17" t="s">
        <v>428</v>
      </c>
      <c r="U247" s="18" t="s">
        <v>448</v>
      </c>
      <c r="V247" s="18" t="s">
        <v>426</v>
      </c>
      <c r="W247" s="18" t="s">
        <v>424</v>
      </c>
      <c r="X247" s="17" t="s">
        <v>424</v>
      </c>
      <c r="Y247" s="17" t="s">
        <v>20</v>
      </c>
      <c r="Z247" s="17" t="s">
        <v>424</v>
      </c>
      <c r="AA247" s="17" t="s">
        <v>424</v>
      </c>
      <c r="AB247" s="18" t="s">
        <v>424</v>
      </c>
      <c r="AC247" s="17">
        <v>1</v>
      </c>
    </row>
    <row r="248" spans="1:29" ht="24" customHeight="1">
      <c r="A248" s="20" t="s">
        <v>424</v>
      </c>
      <c r="B248" s="17" t="s">
        <v>521</v>
      </c>
      <c r="C248" s="17" t="s">
        <v>499</v>
      </c>
      <c r="D248" s="17" t="s">
        <v>520</v>
      </c>
      <c r="E248" s="17" t="s">
        <v>21</v>
      </c>
      <c r="F248" s="17" t="s">
        <v>26</v>
      </c>
      <c r="G248" s="17" t="s">
        <v>506</v>
      </c>
      <c r="H248" s="17" t="s">
        <v>506</v>
      </c>
      <c r="I248" s="17" t="s">
        <v>486</v>
      </c>
      <c r="J248" s="17" t="s">
        <v>424</v>
      </c>
      <c r="K248" s="18" t="s">
        <v>442</v>
      </c>
      <c r="L248" s="17" t="s">
        <v>19</v>
      </c>
      <c r="M248" s="17" t="s">
        <v>19</v>
      </c>
      <c r="N248" s="17" t="s">
        <v>75</v>
      </c>
      <c r="O248" s="17" t="s">
        <v>428</v>
      </c>
      <c r="P248" s="17" t="s">
        <v>430</v>
      </c>
      <c r="Q248" s="17" t="s">
        <v>19</v>
      </c>
      <c r="R248" s="17" t="s">
        <v>103</v>
      </c>
      <c r="S248" s="17" t="s">
        <v>441</v>
      </c>
      <c r="T248" s="17" t="s">
        <v>428</v>
      </c>
      <c r="U248" s="18" t="s">
        <v>440</v>
      </c>
      <c r="V248" s="18" t="s">
        <v>426</v>
      </c>
      <c r="W248" s="18" t="s">
        <v>424</v>
      </c>
      <c r="X248" s="17" t="s">
        <v>424</v>
      </c>
      <c r="Y248" s="17" t="s">
        <v>20</v>
      </c>
      <c r="Z248" s="17" t="s">
        <v>424</v>
      </c>
      <c r="AA248" s="17" t="s">
        <v>424</v>
      </c>
      <c r="AB248" s="18" t="s">
        <v>424</v>
      </c>
      <c r="AC248" s="17">
        <v>1</v>
      </c>
    </row>
    <row r="249" spans="1:29" ht="24" customHeight="1">
      <c r="A249" s="20" t="s">
        <v>424</v>
      </c>
      <c r="B249" s="17" t="s">
        <v>519</v>
      </c>
      <c r="C249" s="17" t="s">
        <v>499</v>
      </c>
      <c r="D249" s="17" t="s">
        <v>517</v>
      </c>
      <c r="E249" s="17" t="s">
        <v>21</v>
      </c>
      <c r="F249" s="17" t="s">
        <v>18</v>
      </c>
      <c r="G249" s="17" t="s">
        <v>474</v>
      </c>
      <c r="H249" s="17" t="s">
        <v>474</v>
      </c>
      <c r="I249" s="17" t="s">
        <v>473</v>
      </c>
      <c r="J249" s="17" t="s">
        <v>424</v>
      </c>
      <c r="K249" s="18" t="s">
        <v>442</v>
      </c>
      <c r="L249" s="17" t="s">
        <v>19</v>
      </c>
      <c r="M249" s="17" t="s">
        <v>19</v>
      </c>
      <c r="N249" s="17" t="s">
        <v>75</v>
      </c>
      <c r="O249" s="17" t="s">
        <v>428</v>
      </c>
      <c r="P249" s="17" t="s">
        <v>430</v>
      </c>
      <c r="Q249" s="17" t="s">
        <v>19</v>
      </c>
      <c r="R249" s="17" t="s">
        <v>102</v>
      </c>
      <c r="S249" s="17" t="s">
        <v>429</v>
      </c>
      <c r="T249" s="17" t="s">
        <v>428</v>
      </c>
      <c r="U249" s="18" t="s">
        <v>448</v>
      </c>
      <c r="V249" s="18" t="s">
        <v>439</v>
      </c>
      <c r="W249" s="18" t="s">
        <v>424</v>
      </c>
      <c r="X249" s="17" t="s">
        <v>424</v>
      </c>
      <c r="Y249" s="17" t="s">
        <v>20</v>
      </c>
      <c r="Z249" s="17" t="s">
        <v>424</v>
      </c>
      <c r="AA249" s="17" t="s">
        <v>424</v>
      </c>
      <c r="AB249" s="18" t="s">
        <v>424</v>
      </c>
      <c r="AC249" s="17">
        <v>1</v>
      </c>
    </row>
    <row r="250" spans="1:29" ht="24" customHeight="1">
      <c r="A250" s="20" t="s">
        <v>424</v>
      </c>
      <c r="B250" s="17" t="s">
        <v>518</v>
      </c>
      <c r="C250" s="17" t="s">
        <v>517</v>
      </c>
      <c r="D250" s="17" t="s">
        <v>516</v>
      </c>
      <c r="E250" s="17" t="s">
        <v>21</v>
      </c>
      <c r="F250" s="17" t="s">
        <v>18</v>
      </c>
      <c r="G250" s="17" t="s">
        <v>469</v>
      </c>
      <c r="H250" s="17" t="s">
        <v>469</v>
      </c>
      <c r="I250" s="17" t="s">
        <v>468</v>
      </c>
      <c r="J250" s="17" t="s">
        <v>424</v>
      </c>
      <c r="K250" s="18" t="s">
        <v>467</v>
      </c>
      <c r="L250" s="17" t="s">
        <v>73</v>
      </c>
      <c r="M250" s="17" t="s">
        <v>74</v>
      </c>
      <c r="N250" s="17" t="s">
        <v>424</v>
      </c>
      <c r="O250" s="17" t="s">
        <v>428</v>
      </c>
      <c r="P250" s="17" t="s">
        <v>451</v>
      </c>
      <c r="Q250" s="17" t="s">
        <v>19</v>
      </c>
      <c r="R250" s="17" t="s">
        <v>102</v>
      </c>
      <c r="S250" s="17" t="s">
        <v>429</v>
      </c>
      <c r="T250" s="17" t="s">
        <v>428</v>
      </c>
      <c r="U250" s="18" t="s">
        <v>448</v>
      </c>
      <c r="V250" s="18" t="s">
        <v>439</v>
      </c>
      <c r="W250" s="18" t="s">
        <v>424</v>
      </c>
      <c r="X250" s="17" t="s">
        <v>20</v>
      </c>
      <c r="Y250" s="17" t="s">
        <v>20</v>
      </c>
      <c r="Z250" s="17" t="s">
        <v>424</v>
      </c>
      <c r="AA250" s="17" t="s">
        <v>424</v>
      </c>
      <c r="AB250" s="18" t="s">
        <v>424</v>
      </c>
      <c r="AC250" s="17">
        <v>1</v>
      </c>
    </row>
    <row r="251" spans="1:29" ht="24" customHeight="1">
      <c r="A251" s="20" t="s">
        <v>424</v>
      </c>
      <c r="B251" s="17" t="s">
        <v>515</v>
      </c>
      <c r="C251" s="17" t="s">
        <v>499</v>
      </c>
      <c r="D251" s="17" t="s">
        <v>514</v>
      </c>
      <c r="E251" s="17" t="s">
        <v>21</v>
      </c>
      <c r="F251" s="17" t="s">
        <v>26</v>
      </c>
      <c r="G251" s="17" t="s">
        <v>506</v>
      </c>
      <c r="H251" s="17" t="s">
        <v>506</v>
      </c>
      <c r="I251" s="17" t="s">
        <v>486</v>
      </c>
      <c r="J251" s="17" t="s">
        <v>424</v>
      </c>
      <c r="K251" s="18" t="s">
        <v>442</v>
      </c>
      <c r="L251" s="17" t="s">
        <v>19</v>
      </c>
      <c r="M251" s="17" t="s">
        <v>19</v>
      </c>
      <c r="N251" s="17" t="s">
        <v>75</v>
      </c>
      <c r="O251" s="17" t="s">
        <v>428</v>
      </c>
      <c r="P251" s="17" t="s">
        <v>430</v>
      </c>
      <c r="Q251" s="17" t="s">
        <v>19</v>
      </c>
      <c r="R251" s="17" t="s">
        <v>103</v>
      </c>
      <c r="S251" s="17" t="s">
        <v>441</v>
      </c>
      <c r="T251" s="17" t="s">
        <v>428</v>
      </c>
      <c r="U251" s="18" t="s">
        <v>440</v>
      </c>
      <c r="V251" s="18" t="s">
        <v>426</v>
      </c>
      <c r="W251" s="18" t="s">
        <v>424</v>
      </c>
      <c r="X251" s="17" t="s">
        <v>424</v>
      </c>
      <c r="Y251" s="17" t="s">
        <v>20</v>
      </c>
      <c r="Z251" s="17" t="s">
        <v>424</v>
      </c>
      <c r="AA251" s="17" t="s">
        <v>424</v>
      </c>
      <c r="AB251" s="18" t="s">
        <v>424</v>
      </c>
      <c r="AC251" s="17">
        <v>1</v>
      </c>
    </row>
    <row r="252" spans="1:29" ht="24" customHeight="1">
      <c r="A252" s="20" t="s">
        <v>424</v>
      </c>
      <c r="B252" s="17" t="s">
        <v>513</v>
      </c>
      <c r="C252" s="17" t="s">
        <v>499</v>
      </c>
      <c r="D252" s="17" t="s">
        <v>511</v>
      </c>
      <c r="E252" s="17" t="s">
        <v>21</v>
      </c>
      <c r="F252" s="17" t="s">
        <v>26</v>
      </c>
      <c r="G252" s="17" t="s">
        <v>474</v>
      </c>
      <c r="H252" s="17" t="s">
        <v>474</v>
      </c>
      <c r="I252" s="17" t="s">
        <v>473</v>
      </c>
      <c r="J252" s="17" t="s">
        <v>424</v>
      </c>
      <c r="K252" s="18" t="s">
        <v>442</v>
      </c>
      <c r="L252" s="17" t="s">
        <v>19</v>
      </c>
      <c r="M252" s="17" t="s">
        <v>19</v>
      </c>
      <c r="N252" s="17" t="s">
        <v>75</v>
      </c>
      <c r="O252" s="17" t="s">
        <v>428</v>
      </c>
      <c r="P252" s="17" t="s">
        <v>430</v>
      </c>
      <c r="Q252" s="17" t="s">
        <v>19</v>
      </c>
      <c r="R252" s="17" t="s">
        <v>102</v>
      </c>
      <c r="S252" s="17" t="s">
        <v>429</v>
      </c>
      <c r="T252" s="17" t="s">
        <v>428</v>
      </c>
      <c r="U252" s="18" t="s">
        <v>448</v>
      </c>
      <c r="V252" s="18" t="s">
        <v>439</v>
      </c>
      <c r="W252" s="18" t="s">
        <v>424</v>
      </c>
      <c r="X252" s="17" t="s">
        <v>424</v>
      </c>
      <c r="Y252" s="17" t="s">
        <v>20</v>
      </c>
      <c r="Z252" s="17" t="s">
        <v>424</v>
      </c>
      <c r="AA252" s="17" t="s">
        <v>424</v>
      </c>
      <c r="AB252" s="18" t="s">
        <v>424</v>
      </c>
      <c r="AC252" s="17">
        <v>1</v>
      </c>
    </row>
    <row r="253" spans="1:29" ht="24" customHeight="1">
      <c r="A253" s="20" t="s">
        <v>424</v>
      </c>
      <c r="B253" s="17" t="s">
        <v>512</v>
      </c>
      <c r="C253" s="17" t="s">
        <v>511</v>
      </c>
      <c r="D253" s="17" t="s">
        <v>510</v>
      </c>
      <c r="E253" s="17" t="s">
        <v>21</v>
      </c>
      <c r="F253" s="17" t="s">
        <v>26</v>
      </c>
      <c r="G253" s="17" t="s">
        <v>469</v>
      </c>
      <c r="H253" s="17" t="s">
        <v>469</v>
      </c>
      <c r="I253" s="17" t="s">
        <v>468</v>
      </c>
      <c r="J253" s="17" t="s">
        <v>424</v>
      </c>
      <c r="K253" s="18" t="s">
        <v>467</v>
      </c>
      <c r="L253" s="17" t="s">
        <v>73</v>
      </c>
      <c r="M253" s="17" t="s">
        <v>74</v>
      </c>
      <c r="N253" s="17" t="s">
        <v>424</v>
      </c>
      <c r="O253" s="17" t="s">
        <v>428</v>
      </c>
      <c r="P253" s="17" t="s">
        <v>451</v>
      </c>
      <c r="Q253" s="17" t="s">
        <v>19</v>
      </c>
      <c r="R253" s="17" t="s">
        <v>102</v>
      </c>
      <c r="S253" s="17" t="s">
        <v>429</v>
      </c>
      <c r="T253" s="17" t="s">
        <v>428</v>
      </c>
      <c r="U253" s="18" t="s">
        <v>448</v>
      </c>
      <c r="V253" s="18" t="s">
        <v>439</v>
      </c>
      <c r="W253" s="18" t="s">
        <v>424</v>
      </c>
      <c r="X253" s="17" t="s">
        <v>20</v>
      </c>
      <c r="Y253" s="17" t="s">
        <v>20</v>
      </c>
      <c r="Z253" s="17" t="s">
        <v>424</v>
      </c>
      <c r="AA253" s="17" t="s">
        <v>424</v>
      </c>
      <c r="AB253" s="18" t="s">
        <v>424</v>
      </c>
      <c r="AC253" s="17">
        <v>1</v>
      </c>
    </row>
    <row r="254" spans="1:29" ht="24" customHeight="1">
      <c r="A254" s="20" t="s">
        <v>424</v>
      </c>
      <c r="B254" s="17" t="s">
        <v>509</v>
      </c>
      <c r="C254" s="17" t="s">
        <v>499</v>
      </c>
      <c r="D254" s="17" t="s">
        <v>508</v>
      </c>
      <c r="E254" s="17" t="s">
        <v>21</v>
      </c>
      <c r="F254" s="17" t="s">
        <v>26</v>
      </c>
      <c r="G254" s="17" t="s">
        <v>506</v>
      </c>
      <c r="H254" s="17" t="s">
        <v>506</v>
      </c>
      <c r="I254" s="17" t="s">
        <v>486</v>
      </c>
      <c r="J254" s="17" t="s">
        <v>424</v>
      </c>
      <c r="K254" s="18" t="s">
        <v>442</v>
      </c>
      <c r="L254" s="17" t="s">
        <v>19</v>
      </c>
      <c r="M254" s="17" t="s">
        <v>19</v>
      </c>
      <c r="N254" s="17" t="s">
        <v>75</v>
      </c>
      <c r="O254" s="17" t="s">
        <v>428</v>
      </c>
      <c r="P254" s="17" t="s">
        <v>430</v>
      </c>
      <c r="Q254" s="17" t="s">
        <v>19</v>
      </c>
      <c r="R254" s="17" t="s">
        <v>103</v>
      </c>
      <c r="S254" s="17" t="s">
        <v>441</v>
      </c>
      <c r="T254" s="17" t="s">
        <v>428</v>
      </c>
      <c r="U254" s="18" t="s">
        <v>440</v>
      </c>
      <c r="V254" s="18" t="s">
        <v>426</v>
      </c>
      <c r="W254" s="18" t="s">
        <v>424</v>
      </c>
      <c r="X254" s="17" t="s">
        <v>424</v>
      </c>
      <c r="Y254" s="17" t="s">
        <v>20</v>
      </c>
      <c r="Z254" s="17" t="s">
        <v>424</v>
      </c>
      <c r="AA254" s="17" t="s">
        <v>424</v>
      </c>
      <c r="AB254" s="18" t="s">
        <v>424</v>
      </c>
      <c r="AC254" s="17">
        <v>1</v>
      </c>
    </row>
    <row r="255" spans="1:29" ht="24" customHeight="1">
      <c r="A255" s="20" t="s">
        <v>424</v>
      </c>
      <c r="B255" s="17" t="s">
        <v>507</v>
      </c>
      <c r="C255" s="17" t="s">
        <v>499</v>
      </c>
      <c r="D255" s="17" t="s">
        <v>504</v>
      </c>
      <c r="E255" s="17" t="s">
        <v>21</v>
      </c>
      <c r="F255" s="17" t="s">
        <v>26</v>
      </c>
      <c r="G255" s="17" t="s">
        <v>506</v>
      </c>
      <c r="H255" s="17" t="s">
        <v>506</v>
      </c>
      <c r="I255" s="17" t="s">
        <v>486</v>
      </c>
      <c r="J255" s="17" t="s">
        <v>424</v>
      </c>
      <c r="K255" s="18" t="s">
        <v>442</v>
      </c>
      <c r="L255" s="17" t="s">
        <v>19</v>
      </c>
      <c r="M255" s="17" t="s">
        <v>19</v>
      </c>
      <c r="N255" s="17" t="s">
        <v>75</v>
      </c>
      <c r="O255" s="17" t="s">
        <v>428</v>
      </c>
      <c r="P255" s="17" t="s">
        <v>430</v>
      </c>
      <c r="Q255" s="17" t="s">
        <v>19</v>
      </c>
      <c r="R255" s="17" t="s">
        <v>103</v>
      </c>
      <c r="S255" s="17" t="s">
        <v>441</v>
      </c>
      <c r="T255" s="17" t="s">
        <v>428</v>
      </c>
      <c r="U255" s="18" t="s">
        <v>440</v>
      </c>
      <c r="V255" s="18" t="s">
        <v>426</v>
      </c>
      <c r="W255" s="18" t="s">
        <v>424</v>
      </c>
      <c r="X255" s="17" t="s">
        <v>424</v>
      </c>
      <c r="Y255" s="17" t="s">
        <v>20</v>
      </c>
      <c r="Z255" s="17" t="s">
        <v>424</v>
      </c>
      <c r="AA255" s="17" t="s">
        <v>424</v>
      </c>
      <c r="AB255" s="18" t="s">
        <v>424</v>
      </c>
      <c r="AC255" s="17">
        <v>1</v>
      </c>
    </row>
    <row r="256" spans="1:29" ht="24" customHeight="1">
      <c r="A256" s="20" t="s">
        <v>424</v>
      </c>
      <c r="B256" s="17" t="s">
        <v>505</v>
      </c>
      <c r="C256" s="17" t="s">
        <v>504</v>
      </c>
      <c r="D256" s="17" t="s">
        <v>503</v>
      </c>
      <c r="E256" s="17" t="s">
        <v>21</v>
      </c>
      <c r="F256" s="17" t="s">
        <v>18</v>
      </c>
      <c r="G256" s="17" t="s">
        <v>502</v>
      </c>
      <c r="H256" s="17" t="s">
        <v>502</v>
      </c>
      <c r="I256" s="17" t="s">
        <v>501</v>
      </c>
      <c r="J256" s="17" t="s">
        <v>424</v>
      </c>
      <c r="K256" s="18" t="s">
        <v>467</v>
      </c>
      <c r="L256" s="17" t="s">
        <v>73</v>
      </c>
      <c r="M256" s="17" t="s">
        <v>74</v>
      </c>
      <c r="N256" s="17" t="s">
        <v>424</v>
      </c>
      <c r="O256" s="17" t="s">
        <v>428</v>
      </c>
      <c r="P256" s="17" t="s">
        <v>430</v>
      </c>
      <c r="Q256" s="17" t="s">
        <v>19</v>
      </c>
      <c r="R256" s="17" t="s">
        <v>103</v>
      </c>
      <c r="S256" s="17" t="s">
        <v>441</v>
      </c>
      <c r="T256" s="17" t="s">
        <v>428</v>
      </c>
      <c r="U256" s="18" t="s">
        <v>440</v>
      </c>
      <c r="V256" s="18" t="s">
        <v>426</v>
      </c>
      <c r="W256" s="18" t="s">
        <v>424</v>
      </c>
      <c r="X256" s="17" t="s">
        <v>424</v>
      </c>
      <c r="Y256" s="17" t="s">
        <v>20</v>
      </c>
      <c r="Z256" s="17" t="s">
        <v>424</v>
      </c>
      <c r="AA256" s="17" t="s">
        <v>424</v>
      </c>
      <c r="AB256" s="18" t="s">
        <v>424</v>
      </c>
      <c r="AC256" s="17">
        <v>1</v>
      </c>
    </row>
    <row r="257" spans="1:29" ht="24" customHeight="1">
      <c r="A257" s="20" t="s">
        <v>424</v>
      </c>
      <c r="B257" s="17" t="s">
        <v>500</v>
      </c>
      <c r="C257" s="17" t="s">
        <v>499</v>
      </c>
      <c r="D257" s="17" t="s">
        <v>498</v>
      </c>
      <c r="E257" s="17" t="s">
        <v>21</v>
      </c>
      <c r="F257" s="17" t="s">
        <v>18</v>
      </c>
      <c r="G257" s="17" t="s">
        <v>453</v>
      </c>
      <c r="H257" s="17" t="s">
        <v>453</v>
      </c>
      <c r="I257" s="17" t="s">
        <v>433</v>
      </c>
      <c r="J257" s="17" t="s">
        <v>432</v>
      </c>
      <c r="K257" s="18" t="s">
        <v>496</v>
      </c>
      <c r="L257" s="17" t="s">
        <v>456</v>
      </c>
      <c r="M257" s="17" t="s">
        <v>456</v>
      </c>
      <c r="N257" s="17" t="s">
        <v>106</v>
      </c>
      <c r="O257" s="17" t="s">
        <v>428</v>
      </c>
      <c r="P257" s="17" t="s">
        <v>451</v>
      </c>
      <c r="Q257" s="17" t="s">
        <v>456</v>
      </c>
      <c r="R257" s="17" t="s">
        <v>104</v>
      </c>
      <c r="S257" s="17" t="s">
        <v>456</v>
      </c>
      <c r="T257" s="17" t="s">
        <v>428</v>
      </c>
      <c r="U257" s="18" t="s">
        <v>440</v>
      </c>
      <c r="V257" s="18" t="s">
        <v>426</v>
      </c>
      <c r="W257" s="18" t="s">
        <v>424</v>
      </c>
      <c r="X257" s="17" t="s">
        <v>424</v>
      </c>
      <c r="Y257" s="17" t="s">
        <v>20</v>
      </c>
      <c r="Z257" s="17" t="s">
        <v>20</v>
      </c>
      <c r="AA257" s="17" t="s">
        <v>20</v>
      </c>
      <c r="AB257" s="18" t="s">
        <v>424</v>
      </c>
      <c r="AC257" s="17">
        <v>1</v>
      </c>
    </row>
    <row r="258" spans="1:29" ht="24" customHeight="1">
      <c r="A258" s="20" t="s">
        <v>424</v>
      </c>
      <c r="B258" s="17" t="s">
        <v>497</v>
      </c>
      <c r="C258" s="17" t="s">
        <v>461</v>
      </c>
      <c r="D258" s="17" t="s">
        <v>488</v>
      </c>
      <c r="E258" s="17" t="s">
        <v>21</v>
      </c>
      <c r="F258" s="17" t="s">
        <v>26</v>
      </c>
      <c r="G258" s="17" t="s">
        <v>453</v>
      </c>
      <c r="H258" s="17" t="s">
        <v>453</v>
      </c>
      <c r="I258" s="17" t="s">
        <v>433</v>
      </c>
      <c r="J258" s="17" t="s">
        <v>432</v>
      </c>
      <c r="K258" s="18" t="s">
        <v>496</v>
      </c>
      <c r="L258" s="17" t="s">
        <v>456</v>
      </c>
      <c r="M258" s="17" t="s">
        <v>456</v>
      </c>
      <c r="N258" s="17" t="s">
        <v>106</v>
      </c>
      <c r="O258" s="17" t="s">
        <v>428</v>
      </c>
      <c r="P258" s="17" t="s">
        <v>451</v>
      </c>
      <c r="Q258" s="17" t="s">
        <v>456</v>
      </c>
      <c r="R258" s="17" t="s">
        <v>104</v>
      </c>
      <c r="S258" s="17" t="s">
        <v>456</v>
      </c>
      <c r="T258" s="17" t="s">
        <v>428</v>
      </c>
      <c r="U258" s="18" t="s">
        <v>440</v>
      </c>
      <c r="V258" s="18" t="s">
        <v>426</v>
      </c>
      <c r="W258" s="18" t="s">
        <v>424</v>
      </c>
      <c r="X258" s="17" t="s">
        <v>424</v>
      </c>
      <c r="Y258" s="17" t="s">
        <v>20</v>
      </c>
      <c r="Z258" s="17" t="s">
        <v>20</v>
      </c>
      <c r="AA258" s="17" t="s">
        <v>20</v>
      </c>
      <c r="AB258" s="18" t="s">
        <v>424</v>
      </c>
      <c r="AC258" s="17">
        <v>1</v>
      </c>
    </row>
    <row r="259" spans="1:29" ht="24" customHeight="1">
      <c r="A259" s="20" t="s">
        <v>424</v>
      </c>
      <c r="B259" s="17" t="s">
        <v>495</v>
      </c>
      <c r="C259" s="17" t="s">
        <v>487</v>
      </c>
      <c r="D259" s="17" t="s">
        <v>461</v>
      </c>
      <c r="E259" s="17" t="s">
        <v>21</v>
      </c>
      <c r="F259" s="17" t="s">
        <v>26</v>
      </c>
      <c r="G259" s="17" t="s">
        <v>493</v>
      </c>
      <c r="H259" s="17" t="s">
        <v>493</v>
      </c>
      <c r="I259" s="17" t="s">
        <v>492</v>
      </c>
      <c r="J259" s="17" t="s">
        <v>491</v>
      </c>
      <c r="K259" s="18" t="s">
        <v>452</v>
      </c>
      <c r="L259" s="17" t="s">
        <v>19</v>
      </c>
      <c r="M259" s="17" t="s">
        <v>19</v>
      </c>
      <c r="N259" s="17" t="s">
        <v>490</v>
      </c>
      <c r="O259" s="17" t="s">
        <v>428</v>
      </c>
      <c r="P259" s="17" t="s">
        <v>451</v>
      </c>
      <c r="Q259" s="17" t="s">
        <v>19</v>
      </c>
      <c r="R259" s="17" t="s">
        <v>104</v>
      </c>
      <c r="S259" s="17" t="s">
        <v>33</v>
      </c>
      <c r="T259" s="17" t="s">
        <v>428</v>
      </c>
      <c r="U259" s="18" t="s">
        <v>440</v>
      </c>
      <c r="V259" s="18" t="s">
        <v>426</v>
      </c>
      <c r="W259" s="18" t="s">
        <v>424</v>
      </c>
      <c r="X259" s="17" t="s">
        <v>424</v>
      </c>
      <c r="Y259" s="17" t="s">
        <v>20</v>
      </c>
      <c r="Z259" s="17" t="s">
        <v>424</v>
      </c>
      <c r="AA259" s="17" t="s">
        <v>424</v>
      </c>
      <c r="AB259" s="18" t="s">
        <v>424</v>
      </c>
      <c r="AC259" s="17">
        <v>1</v>
      </c>
    </row>
    <row r="260" spans="1:29" ht="24" customHeight="1">
      <c r="A260" s="20" t="s">
        <v>424</v>
      </c>
      <c r="B260" s="17" t="s">
        <v>494</v>
      </c>
      <c r="C260" s="17" t="s">
        <v>487</v>
      </c>
      <c r="D260" s="17" t="s">
        <v>461</v>
      </c>
      <c r="E260" s="17" t="s">
        <v>21</v>
      </c>
      <c r="F260" s="17" t="s">
        <v>26</v>
      </c>
      <c r="G260" s="17" t="s">
        <v>493</v>
      </c>
      <c r="H260" s="17" t="s">
        <v>493</v>
      </c>
      <c r="I260" s="17" t="s">
        <v>492</v>
      </c>
      <c r="J260" s="17" t="s">
        <v>491</v>
      </c>
      <c r="K260" s="18" t="s">
        <v>452</v>
      </c>
      <c r="L260" s="17" t="s">
        <v>19</v>
      </c>
      <c r="M260" s="17" t="s">
        <v>19</v>
      </c>
      <c r="N260" s="17" t="s">
        <v>490</v>
      </c>
      <c r="O260" s="17" t="s">
        <v>428</v>
      </c>
      <c r="P260" s="17" t="s">
        <v>451</v>
      </c>
      <c r="Q260" s="17" t="s">
        <v>19</v>
      </c>
      <c r="R260" s="17" t="s">
        <v>104</v>
      </c>
      <c r="S260" s="17" t="s">
        <v>33</v>
      </c>
      <c r="T260" s="17" t="s">
        <v>428</v>
      </c>
      <c r="U260" s="18" t="s">
        <v>440</v>
      </c>
      <c r="V260" s="18" t="s">
        <v>426</v>
      </c>
      <c r="W260" s="18" t="s">
        <v>424</v>
      </c>
      <c r="X260" s="17" t="s">
        <v>424</v>
      </c>
      <c r="Y260" s="17" t="s">
        <v>20</v>
      </c>
      <c r="Z260" s="17" t="s">
        <v>424</v>
      </c>
      <c r="AA260" s="17" t="s">
        <v>424</v>
      </c>
      <c r="AB260" s="18" t="s">
        <v>424</v>
      </c>
      <c r="AC260" s="17">
        <v>1</v>
      </c>
    </row>
    <row r="261" spans="1:29" ht="24" customHeight="1">
      <c r="A261" s="20" t="s">
        <v>424</v>
      </c>
      <c r="B261" s="17" t="s">
        <v>489</v>
      </c>
      <c r="C261" s="17" t="s">
        <v>488</v>
      </c>
      <c r="D261" s="17" t="s">
        <v>487</v>
      </c>
      <c r="E261" s="17" t="s">
        <v>21</v>
      </c>
      <c r="F261" s="17" t="s">
        <v>26</v>
      </c>
      <c r="G261" s="17" t="s">
        <v>486</v>
      </c>
      <c r="H261" s="17" t="s">
        <v>486</v>
      </c>
      <c r="I261" s="17" t="s">
        <v>485</v>
      </c>
      <c r="J261" s="17" t="s">
        <v>424</v>
      </c>
      <c r="K261" s="18" t="s">
        <v>484</v>
      </c>
      <c r="L261" s="17" t="s">
        <v>81</v>
      </c>
      <c r="M261" s="17" t="s">
        <v>81</v>
      </c>
      <c r="N261" s="17" t="s">
        <v>424</v>
      </c>
      <c r="O261" s="17" t="s">
        <v>428</v>
      </c>
      <c r="P261" s="17" t="s">
        <v>483</v>
      </c>
      <c r="Q261" s="17" t="s">
        <v>81</v>
      </c>
      <c r="R261" s="17" t="s">
        <v>104</v>
      </c>
      <c r="S261" s="17" t="s">
        <v>482</v>
      </c>
      <c r="T261" s="17" t="s">
        <v>428</v>
      </c>
      <c r="U261" s="18" t="s">
        <v>481</v>
      </c>
      <c r="V261" s="18" t="s">
        <v>426</v>
      </c>
      <c r="W261" s="18" t="s">
        <v>480</v>
      </c>
      <c r="X261" s="17" t="s">
        <v>424</v>
      </c>
      <c r="Y261" s="17" t="s">
        <v>424</v>
      </c>
      <c r="Z261" s="17" t="s">
        <v>424</v>
      </c>
      <c r="AA261" s="17" t="s">
        <v>424</v>
      </c>
      <c r="AB261" s="18" t="s">
        <v>424</v>
      </c>
      <c r="AC261" s="17">
        <v>1</v>
      </c>
    </row>
    <row r="262" spans="1:29" ht="24" customHeight="1">
      <c r="A262" s="20" t="s">
        <v>424</v>
      </c>
      <c r="B262" s="17" t="s">
        <v>479</v>
      </c>
      <c r="C262" s="17" t="s">
        <v>461</v>
      </c>
      <c r="D262" s="17" t="s">
        <v>477</v>
      </c>
      <c r="E262" s="17" t="s">
        <v>21</v>
      </c>
      <c r="F262" s="17" t="s">
        <v>18</v>
      </c>
      <c r="G262" s="17" t="s">
        <v>474</v>
      </c>
      <c r="H262" s="17" t="s">
        <v>474</v>
      </c>
      <c r="I262" s="17" t="s">
        <v>473</v>
      </c>
      <c r="J262" s="17" t="s">
        <v>424</v>
      </c>
      <c r="K262" s="18" t="s">
        <v>442</v>
      </c>
      <c r="L262" s="17" t="s">
        <v>19</v>
      </c>
      <c r="M262" s="17" t="s">
        <v>19</v>
      </c>
      <c r="N262" s="17" t="s">
        <v>84</v>
      </c>
      <c r="O262" s="17" t="s">
        <v>428</v>
      </c>
      <c r="P262" s="17" t="s">
        <v>430</v>
      </c>
      <c r="Q262" s="17" t="s">
        <v>19</v>
      </c>
      <c r="R262" s="17" t="s">
        <v>102</v>
      </c>
      <c r="S262" s="17" t="s">
        <v>429</v>
      </c>
      <c r="T262" s="17" t="s">
        <v>428</v>
      </c>
      <c r="U262" s="18" t="s">
        <v>448</v>
      </c>
      <c r="V262" s="18" t="s">
        <v>439</v>
      </c>
      <c r="W262" s="18" t="s">
        <v>424</v>
      </c>
      <c r="X262" s="17" t="s">
        <v>424</v>
      </c>
      <c r="Y262" s="17" t="s">
        <v>20</v>
      </c>
      <c r="Z262" s="17" t="s">
        <v>424</v>
      </c>
      <c r="AA262" s="17" t="s">
        <v>424</v>
      </c>
      <c r="AB262" s="18" t="s">
        <v>424</v>
      </c>
      <c r="AC262" s="17">
        <v>1</v>
      </c>
    </row>
    <row r="263" spans="1:29" ht="24" customHeight="1">
      <c r="A263" s="20" t="s">
        <v>424</v>
      </c>
      <c r="B263" s="17" t="s">
        <v>478</v>
      </c>
      <c r="C263" s="17" t="s">
        <v>477</v>
      </c>
      <c r="D263" s="17" t="s">
        <v>476</v>
      </c>
      <c r="E263" s="17" t="s">
        <v>21</v>
      </c>
      <c r="F263" s="17" t="s">
        <v>18</v>
      </c>
      <c r="G263" s="17" t="s">
        <v>469</v>
      </c>
      <c r="H263" s="17" t="s">
        <v>469</v>
      </c>
      <c r="I263" s="17" t="s">
        <v>468</v>
      </c>
      <c r="J263" s="17" t="s">
        <v>424</v>
      </c>
      <c r="K263" s="18" t="s">
        <v>467</v>
      </c>
      <c r="L263" s="17" t="s">
        <v>73</v>
      </c>
      <c r="M263" s="17" t="s">
        <v>74</v>
      </c>
      <c r="N263" s="17" t="s">
        <v>424</v>
      </c>
      <c r="O263" s="17" t="s">
        <v>428</v>
      </c>
      <c r="P263" s="17" t="s">
        <v>451</v>
      </c>
      <c r="Q263" s="17" t="s">
        <v>19</v>
      </c>
      <c r="R263" s="17" t="s">
        <v>102</v>
      </c>
      <c r="S263" s="17" t="s">
        <v>429</v>
      </c>
      <c r="T263" s="17" t="s">
        <v>428</v>
      </c>
      <c r="U263" s="18" t="s">
        <v>448</v>
      </c>
      <c r="V263" s="18" t="s">
        <v>439</v>
      </c>
      <c r="W263" s="18" t="s">
        <v>424</v>
      </c>
      <c r="X263" s="17" t="s">
        <v>20</v>
      </c>
      <c r="Y263" s="17" t="s">
        <v>20</v>
      </c>
      <c r="Z263" s="17" t="s">
        <v>424</v>
      </c>
      <c r="AA263" s="17" t="s">
        <v>424</v>
      </c>
      <c r="AB263" s="18" t="s">
        <v>424</v>
      </c>
      <c r="AC263" s="17">
        <v>1</v>
      </c>
    </row>
    <row r="264" spans="1:29" ht="24" customHeight="1">
      <c r="A264" s="20" t="s">
        <v>424</v>
      </c>
      <c r="B264" s="17" t="s">
        <v>475</v>
      </c>
      <c r="C264" s="17" t="s">
        <v>461</v>
      </c>
      <c r="D264" s="17" t="s">
        <v>471</v>
      </c>
      <c r="E264" s="17" t="s">
        <v>21</v>
      </c>
      <c r="F264" s="17" t="s">
        <v>26</v>
      </c>
      <c r="G264" s="17" t="s">
        <v>474</v>
      </c>
      <c r="H264" s="17" t="s">
        <v>474</v>
      </c>
      <c r="I264" s="17" t="s">
        <v>473</v>
      </c>
      <c r="J264" s="17" t="s">
        <v>424</v>
      </c>
      <c r="K264" s="18" t="s">
        <v>442</v>
      </c>
      <c r="L264" s="17" t="s">
        <v>19</v>
      </c>
      <c r="M264" s="17" t="s">
        <v>19</v>
      </c>
      <c r="N264" s="17" t="s">
        <v>84</v>
      </c>
      <c r="O264" s="17" t="s">
        <v>428</v>
      </c>
      <c r="P264" s="17" t="s">
        <v>430</v>
      </c>
      <c r="Q264" s="17" t="s">
        <v>19</v>
      </c>
      <c r="R264" s="17" t="s">
        <v>102</v>
      </c>
      <c r="S264" s="17" t="s">
        <v>429</v>
      </c>
      <c r="T264" s="17" t="s">
        <v>428</v>
      </c>
      <c r="U264" s="18" t="s">
        <v>448</v>
      </c>
      <c r="V264" s="18" t="s">
        <v>439</v>
      </c>
      <c r="W264" s="18" t="s">
        <v>424</v>
      </c>
      <c r="X264" s="17" t="s">
        <v>424</v>
      </c>
      <c r="Y264" s="17" t="s">
        <v>20</v>
      </c>
      <c r="Z264" s="17" t="s">
        <v>424</v>
      </c>
      <c r="AA264" s="17" t="s">
        <v>424</v>
      </c>
      <c r="AB264" s="18" t="s">
        <v>424</v>
      </c>
      <c r="AC264" s="17">
        <v>1</v>
      </c>
    </row>
    <row r="265" spans="1:29" ht="24" customHeight="1">
      <c r="A265" s="20" t="s">
        <v>424</v>
      </c>
      <c r="B265" s="17" t="s">
        <v>472</v>
      </c>
      <c r="C265" s="17" t="s">
        <v>471</v>
      </c>
      <c r="D265" s="17" t="s">
        <v>470</v>
      </c>
      <c r="E265" s="17" t="s">
        <v>21</v>
      </c>
      <c r="F265" s="17" t="s">
        <v>26</v>
      </c>
      <c r="G265" s="17" t="s">
        <v>469</v>
      </c>
      <c r="H265" s="17" t="s">
        <v>469</v>
      </c>
      <c r="I265" s="17" t="s">
        <v>468</v>
      </c>
      <c r="J265" s="17" t="s">
        <v>424</v>
      </c>
      <c r="K265" s="18" t="s">
        <v>467</v>
      </c>
      <c r="L265" s="17" t="s">
        <v>73</v>
      </c>
      <c r="M265" s="17" t="s">
        <v>74</v>
      </c>
      <c r="N265" s="17" t="s">
        <v>424</v>
      </c>
      <c r="O265" s="17" t="s">
        <v>428</v>
      </c>
      <c r="P265" s="17" t="s">
        <v>451</v>
      </c>
      <c r="Q265" s="17" t="s">
        <v>19</v>
      </c>
      <c r="R265" s="17" t="s">
        <v>102</v>
      </c>
      <c r="S265" s="17" t="s">
        <v>429</v>
      </c>
      <c r="T265" s="17" t="s">
        <v>428</v>
      </c>
      <c r="U265" s="18" t="s">
        <v>448</v>
      </c>
      <c r="V265" s="18" t="s">
        <v>439</v>
      </c>
      <c r="W265" s="18" t="s">
        <v>424</v>
      </c>
      <c r="X265" s="17" t="s">
        <v>20</v>
      </c>
      <c r="Y265" s="17" t="s">
        <v>20</v>
      </c>
      <c r="Z265" s="17" t="s">
        <v>424</v>
      </c>
      <c r="AA265" s="17" t="s">
        <v>424</v>
      </c>
      <c r="AB265" s="18" t="s">
        <v>424</v>
      </c>
      <c r="AC265" s="17">
        <v>1</v>
      </c>
    </row>
    <row r="266" spans="1:29" ht="24" customHeight="1">
      <c r="A266" s="20" t="s">
        <v>424</v>
      </c>
      <c r="B266" s="17" t="s">
        <v>466</v>
      </c>
      <c r="C266" s="17" t="s">
        <v>465</v>
      </c>
      <c r="D266" s="17" t="s">
        <v>461</v>
      </c>
      <c r="E266" s="17" t="s">
        <v>21</v>
      </c>
      <c r="F266" s="17" t="s">
        <v>18</v>
      </c>
      <c r="G266" s="17" t="s">
        <v>444</v>
      </c>
      <c r="H266" s="17" t="s">
        <v>444</v>
      </c>
      <c r="I266" s="17" t="s">
        <v>443</v>
      </c>
      <c r="J266" s="17" t="s">
        <v>424</v>
      </c>
      <c r="K266" s="18" t="s">
        <v>442</v>
      </c>
      <c r="L266" s="17" t="s">
        <v>19</v>
      </c>
      <c r="M266" s="17" t="s">
        <v>19</v>
      </c>
      <c r="N266" s="17" t="s">
        <v>142</v>
      </c>
      <c r="O266" s="17" t="s">
        <v>428</v>
      </c>
      <c r="P266" s="17" t="s">
        <v>430</v>
      </c>
      <c r="Q266" s="17" t="s">
        <v>19</v>
      </c>
      <c r="R266" s="17" t="s">
        <v>102</v>
      </c>
      <c r="S266" s="17" t="s">
        <v>429</v>
      </c>
      <c r="T266" s="17" t="s">
        <v>428</v>
      </c>
      <c r="U266" s="18" t="s">
        <v>440</v>
      </c>
      <c r="V266" s="18" t="s">
        <v>426</v>
      </c>
      <c r="W266" s="18" t="s">
        <v>424</v>
      </c>
      <c r="X266" s="17" t="s">
        <v>424</v>
      </c>
      <c r="Y266" s="17" t="s">
        <v>20</v>
      </c>
      <c r="Z266" s="17" t="s">
        <v>424</v>
      </c>
      <c r="AA266" s="17" t="s">
        <v>424</v>
      </c>
      <c r="AB266" s="18" t="s">
        <v>424</v>
      </c>
      <c r="AC266" s="17">
        <v>1</v>
      </c>
    </row>
    <row r="267" spans="1:29" ht="24" customHeight="1">
      <c r="A267" s="20" t="s">
        <v>424</v>
      </c>
      <c r="B267" s="17" t="s">
        <v>464</v>
      </c>
      <c r="C267" s="17" t="s">
        <v>463</v>
      </c>
      <c r="D267" s="17" t="s">
        <v>461</v>
      </c>
      <c r="E267" s="17" t="s">
        <v>21</v>
      </c>
      <c r="F267" s="17" t="s">
        <v>26</v>
      </c>
      <c r="G267" s="17" t="s">
        <v>444</v>
      </c>
      <c r="H267" s="17" t="s">
        <v>444</v>
      </c>
      <c r="I267" s="17" t="s">
        <v>443</v>
      </c>
      <c r="J267" s="17" t="s">
        <v>424</v>
      </c>
      <c r="K267" s="18" t="s">
        <v>442</v>
      </c>
      <c r="L267" s="17" t="s">
        <v>19</v>
      </c>
      <c r="M267" s="17" t="s">
        <v>19</v>
      </c>
      <c r="N267" s="17" t="s">
        <v>142</v>
      </c>
      <c r="O267" s="17" t="s">
        <v>428</v>
      </c>
      <c r="P267" s="17" t="s">
        <v>430</v>
      </c>
      <c r="Q267" s="17" t="s">
        <v>19</v>
      </c>
      <c r="R267" s="17" t="s">
        <v>102</v>
      </c>
      <c r="S267" s="17" t="s">
        <v>429</v>
      </c>
      <c r="T267" s="17" t="s">
        <v>428</v>
      </c>
      <c r="U267" s="18" t="s">
        <v>448</v>
      </c>
      <c r="V267" s="18" t="s">
        <v>426</v>
      </c>
      <c r="W267" s="18" t="s">
        <v>424</v>
      </c>
      <c r="X267" s="17" t="s">
        <v>424</v>
      </c>
      <c r="Y267" s="17" t="s">
        <v>20</v>
      </c>
      <c r="Z267" s="17" t="s">
        <v>424</v>
      </c>
      <c r="AA267" s="17" t="s">
        <v>424</v>
      </c>
      <c r="AB267" s="18" t="s">
        <v>424</v>
      </c>
      <c r="AC267" s="17">
        <v>1</v>
      </c>
    </row>
    <row r="268" spans="1:29" ht="24" customHeight="1">
      <c r="A268" s="20" t="s">
        <v>424</v>
      </c>
      <c r="B268" s="17" t="s">
        <v>462</v>
      </c>
      <c r="C268" s="17" t="s">
        <v>445</v>
      </c>
      <c r="D268" s="17" t="s">
        <v>461</v>
      </c>
      <c r="E268" s="17" t="s">
        <v>21</v>
      </c>
      <c r="F268" s="17" t="s">
        <v>26</v>
      </c>
      <c r="G268" s="17" t="s">
        <v>460</v>
      </c>
      <c r="H268" s="17" t="s">
        <v>460</v>
      </c>
      <c r="I268" s="17" t="s">
        <v>459</v>
      </c>
      <c r="J268" s="17" t="s">
        <v>432</v>
      </c>
      <c r="K268" s="18" t="s">
        <v>458</v>
      </c>
      <c r="L268" s="17" t="s">
        <v>456</v>
      </c>
      <c r="M268" s="17" t="s">
        <v>456</v>
      </c>
      <c r="N268" s="17" t="s">
        <v>457</v>
      </c>
      <c r="O268" s="17" t="s">
        <v>428</v>
      </c>
      <c r="P268" s="17" t="s">
        <v>430</v>
      </c>
      <c r="Q268" s="17" t="s">
        <v>456</v>
      </c>
      <c r="R268" s="17" t="s">
        <v>103</v>
      </c>
      <c r="S268" s="17" t="s">
        <v>456</v>
      </c>
      <c r="T268" s="17" t="s">
        <v>428</v>
      </c>
      <c r="U268" s="18" t="s">
        <v>440</v>
      </c>
      <c r="V268" s="18" t="s">
        <v>426</v>
      </c>
      <c r="W268" s="18" t="s">
        <v>424</v>
      </c>
      <c r="X268" s="17" t="s">
        <v>424</v>
      </c>
      <c r="Y268" s="17" t="s">
        <v>20</v>
      </c>
      <c r="Z268" s="17" t="s">
        <v>20</v>
      </c>
      <c r="AA268" s="17" t="s">
        <v>20</v>
      </c>
      <c r="AB268" s="18" t="s">
        <v>424</v>
      </c>
      <c r="AC268" s="17">
        <v>1</v>
      </c>
    </row>
    <row r="269" spans="1:29" ht="24" customHeight="1">
      <c r="A269" s="20" t="s">
        <v>424</v>
      </c>
      <c r="B269" s="17" t="s">
        <v>455</v>
      </c>
      <c r="C269" s="17" t="s">
        <v>445</v>
      </c>
      <c r="D269" s="17" t="s">
        <v>454</v>
      </c>
      <c r="E269" s="17" t="s">
        <v>21</v>
      </c>
      <c r="F269" s="17" t="s">
        <v>18</v>
      </c>
      <c r="G269" s="17" t="s">
        <v>453</v>
      </c>
      <c r="H269" s="17" t="s">
        <v>453</v>
      </c>
      <c r="I269" s="17" t="s">
        <v>433</v>
      </c>
      <c r="J269" s="17" t="s">
        <v>432</v>
      </c>
      <c r="K269" s="18" t="s">
        <v>452</v>
      </c>
      <c r="L269" s="17" t="s">
        <v>19</v>
      </c>
      <c r="M269" s="17" t="s">
        <v>19</v>
      </c>
      <c r="N269" s="17" t="s">
        <v>106</v>
      </c>
      <c r="O269" s="17" t="s">
        <v>428</v>
      </c>
      <c r="P269" s="17" t="s">
        <v>451</v>
      </c>
      <c r="Q269" s="17" t="s">
        <v>19</v>
      </c>
      <c r="R269" s="17" t="s">
        <v>104</v>
      </c>
      <c r="S269" s="17" t="s">
        <v>33</v>
      </c>
      <c r="T269" s="17" t="s">
        <v>428</v>
      </c>
      <c r="U269" s="18" t="s">
        <v>427</v>
      </c>
      <c r="V269" s="18" t="s">
        <v>426</v>
      </c>
      <c r="W269" s="18" t="s">
        <v>424</v>
      </c>
      <c r="X269" s="17" t="s">
        <v>424</v>
      </c>
      <c r="Y269" s="17" t="s">
        <v>20</v>
      </c>
      <c r="Z269" s="17" t="s">
        <v>424</v>
      </c>
      <c r="AA269" s="17" t="s">
        <v>424</v>
      </c>
      <c r="AB269" s="18" t="s">
        <v>424</v>
      </c>
      <c r="AC269" s="17">
        <v>1</v>
      </c>
    </row>
    <row r="270" spans="1:29" ht="24" customHeight="1">
      <c r="A270" s="20" t="s">
        <v>424</v>
      </c>
      <c r="B270" s="17" t="s">
        <v>450</v>
      </c>
      <c r="C270" s="17" t="s">
        <v>449</v>
      </c>
      <c r="D270" s="17" t="s">
        <v>445</v>
      </c>
      <c r="E270" s="17" t="s">
        <v>21</v>
      </c>
      <c r="F270" s="17" t="s">
        <v>18</v>
      </c>
      <c r="G270" s="17" t="s">
        <v>444</v>
      </c>
      <c r="H270" s="17" t="s">
        <v>444</v>
      </c>
      <c r="I270" s="17" t="s">
        <v>443</v>
      </c>
      <c r="J270" s="17" t="s">
        <v>424</v>
      </c>
      <c r="K270" s="18" t="s">
        <v>442</v>
      </c>
      <c r="L270" s="17" t="s">
        <v>19</v>
      </c>
      <c r="M270" s="17" t="s">
        <v>19</v>
      </c>
      <c r="N270" s="17" t="s">
        <v>142</v>
      </c>
      <c r="O270" s="17" t="s">
        <v>428</v>
      </c>
      <c r="P270" s="17" t="s">
        <v>430</v>
      </c>
      <c r="Q270" s="17" t="s">
        <v>19</v>
      </c>
      <c r="R270" s="17" t="s">
        <v>102</v>
      </c>
      <c r="S270" s="17" t="s">
        <v>429</v>
      </c>
      <c r="T270" s="17" t="s">
        <v>428</v>
      </c>
      <c r="U270" s="18" t="s">
        <v>448</v>
      </c>
      <c r="V270" s="18" t="s">
        <v>447</v>
      </c>
      <c r="W270" s="18" t="s">
        <v>424</v>
      </c>
      <c r="X270" s="17" t="s">
        <v>424</v>
      </c>
      <c r="Y270" s="17" t="s">
        <v>20</v>
      </c>
      <c r="Z270" s="17" t="s">
        <v>20</v>
      </c>
      <c r="AA270" s="17" t="s">
        <v>424</v>
      </c>
      <c r="AB270" s="18" t="s">
        <v>424</v>
      </c>
      <c r="AC270" s="17">
        <v>1</v>
      </c>
    </row>
    <row r="271" spans="1:29" ht="24" customHeight="1">
      <c r="A271" s="20" t="s">
        <v>424</v>
      </c>
      <c r="B271" s="17" t="s">
        <v>446</v>
      </c>
      <c r="C271" s="17" t="s">
        <v>435</v>
      </c>
      <c r="D271" s="17" t="s">
        <v>445</v>
      </c>
      <c r="E271" s="17" t="s">
        <v>21</v>
      </c>
      <c r="F271" s="17" t="s">
        <v>26</v>
      </c>
      <c r="G271" s="17" t="s">
        <v>444</v>
      </c>
      <c r="H271" s="17" t="s">
        <v>444</v>
      </c>
      <c r="I271" s="17" t="s">
        <v>443</v>
      </c>
      <c r="J271" s="17" t="s">
        <v>424</v>
      </c>
      <c r="K271" s="18" t="s">
        <v>442</v>
      </c>
      <c r="L271" s="17" t="s">
        <v>19</v>
      </c>
      <c r="M271" s="17" t="s">
        <v>19</v>
      </c>
      <c r="N271" s="17" t="s">
        <v>142</v>
      </c>
      <c r="O271" s="17" t="s">
        <v>428</v>
      </c>
      <c r="P271" s="17" t="s">
        <v>430</v>
      </c>
      <c r="Q271" s="17" t="s">
        <v>19</v>
      </c>
      <c r="R271" s="17" t="s">
        <v>103</v>
      </c>
      <c r="S271" s="17" t="s">
        <v>441</v>
      </c>
      <c r="T271" s="17" t="s">
        <v>428</v>
      </c>
      <c r="U271" s="18" t="s">
        <v>440</v>
      </c>
      <c r="V271" s="18" t="s">
        <v>439</v>
      </c>
      <c r="W271" s="18" t="s">
        <v>438</v>
      </c>
      <c r="X271" s="17" t="s">
        <v>424</v>
      </c>
      <c r="Y271" s="17" t="s">
        <v>20</v>
      </c>
      <c r="Z271" s="17" t="s">
        <v>20</v>
      </c>
      <c r="AA271" s="17" t="s">
        <v>424</v>
      </c>
      <c r="AB271" s="18" t="s">
        <v>424</v>
      </c>
      <c r="AC271" s="17">
        <v>1</v>
      </c>
    </row>
    <row r="272" spans="1:29" ht="24" customHeight="1">
      <c r="A272" s="20" t="s">
        <v>424</v>
      </c>
      <c r="B272" s="17" t="s">
        <v>437</v>
      </c>
      <c r="C272" s="17" t="s">
        <v>1224</v>
      </c>
      <c r="D272" s="17"/>
      <c r="E272" s="17"/>
      <c r="F272" s="17"/>
      <c r="G272" s="17"/>
      <c r="H272" s="17"/>
      <c r="I272" s="17"/>
      <c r="J272" s="17"/>
      <c r="K272" s="18"/>
      <c r="L272" s="17"/>
      <c r="M272" s="17"/>
      <c r="N272" s="17"/>
      <c r="O272" s="17"/>
      <c r="P272" s="17"/>
      <c r="Q272" s="17"/>
      <c r="R272" s="17"/>
      <c r="S272" s="17"/>
      <c r="T272" s="17"/>
      <c r="U272" s="18"/>
      <c r="V272" s="18"/>
      <c r="W272" s="18"/>
      <c r="X272" s="17"/>
      <c r="Y272" s="17"/>
      <c r="Z272" s="17"/>
      <c r="AA272" s="17"/>
      <c r="AB272" s="18"/>
      <c r="AC272" s="17"/>
    </row>
    <row r="273" spans="1:29" ht="24" customHeight="1">
      <c r="A273" s="19" t="s">
        <v>424</v>
      </c>
      <c r="B273" s="17" t="s">
        <v>436</v>
      </c>
      <c r="C273" s="17" t="s">
        <v>435</v>
      </c>
      <c r="D273" s="17" t="s">
        <v>434</v>
      </c>
      <c r="E273" s="17" t="s">
        <v>21</v>
      </c>
      <c r="F273" s="17" t="s">
        <v>18</v>
      </c>
      <c r="G273" s="17" t="s">
        <v>1225</v>
      </c>
      <c r="H273" s="17" t="s">
        <v>1226</v>
      </c>
      <c r="I273" s="17" t="s">
        <v>1227</v>
      </c>
      <c r="J273" s="17" t="s">
        <v>432</v>
      </c>
      <c r="K273" s="18" t="s">
        <v>431</v>
      </c>
      <c r="L273" s="17" t="s">
        <v>19</v>
      </c>
      <c r="M273" s="17" t="s">
        <v>19</v>
      </c>
      <c r="N273" s="17" t="s">
        <v>424</v>
      </c>
      <c r="O273" s="17" t="s">
        <v>428</v>
      </c>
      <c r="P273" s="17" t="s">
        <v>430</v>
      </c>
      <c r="Q273" s="17" t="s">
        <v>19</v>
      </c>
      <c r="R273" s="17" t="s">
        <v>102</v>
      </c>
      <c r="S273" s="17" t="s">
        <v>429</v>
      </c>
      <c r="T273" s="17" t="s">
        <v>428</v>
      </c>
      <c r="U273" s="18" t="s">
        <v>427</v>
      </c>
      <c r="V273" s="18" t="s">
        <v>426</v>
      </c>
      <c r="W273" s="18" t="s">
        <v>425</v>
      </c>
      <c r="X273" s="17" t="s">
        <v>424</v>
      </c>
      <c r="Y273" s="17" t="s">
        <v>20</v>
      </c>
      <c r="Z273" s="17" t="s">
        <v>424</v>
      </c>
      <c r="AA273" s="17" t="s">
        <v>424</v>
      </c>
      <c r="AB273" s="18" t="s">
        <v>424</v>
      </c>
      <c r="AC273" s="17">
        <v>1</v>
      </c>
    </row>
  </sheetData>
  <autoFilter ref="A2:AC273" xr:uid="{00000000-0009-0000-0000-000000000000}"/>
  <mergeCells count="7">
    <mergeCell ref="A185:AC185"/>
    <mergeCell ref="A241:AC241"/>
    <mergeCell ref="A1:AC1"/>
    <mergeCell ref="A3:AC3"/>
    <mergeCell ref="A17:AC17"/>
    <mergeCell ref="A79:AC79"/>
    <mergeCell ref="A128:AC128"/>
  </mergeCells>
  <phoneticPr fontId="1" type="noConversion"/>
  <printOptions horizontalCentered="1"/>
  <pageMargins left="0.31496062992125984" right="0.31496062992125984" top="0.39370078740157483" bottom="0.39370078740157483" header="0.31496062992125984" footer="0.31496062992125984"/>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8"/>
  <sheetViews>
    <sheetView zoomScale="145" zoomScaleNormal="145" workbookViewId="0">
      <pane ySplit="3" topLeftCell="A40" activePane="bottomLeft" state="frozen"/>
      <selection pane="bottomLeft" activeCell="E4" sqref="E4"/>
    </sheetView>
  </sheetViews>
  <sheetFormatPr defaultRowHeight="15"/>
  <cols>
    <col min="1" max="1" width="7.28515625" customWidth="1"/>
    <col min="2" max="2" width="7.28515625" hidden="1" customWidth="1"/>
    <col min="3" max="3" width="18.5703125" customWidth="1"/>
    <col min="4" max="4" width="10.85546875" customWidth="1"/>
    <col min="5" max="5" width="38.28515625" customWidth="1"/>
    <col min="6" max="6" width="29.7109375" customWidth="1"/>
    <col min="7" max="8" width="6.140625" customWidth="1"/>
    <col min="9" max="9" width="6.28515625" customWidth="1"/>
    <col min="10" max="10" width="6.140625" customWidth="1"/>
    <col min="11" max="11" width="8.28515625" customWidth="1"/>
    <col min="12" max="12" width="6.140625" customWidth="1"/>
    <col min="13" max="13" width="10.85546875" customWidth="1"/>
    <col min="14" max="14" width="15.28515625" customWidth="1"/>
    <col min="15" max="21" width="4.140625" customWidth="1"/>
    <col min="22" max="22" width="6" customWidth="1"/>
  </cols>
  <sheetData>
    <row r="1" spans="1:22" ht="15.75">
      <c r="A1" s="31" t="s">
        <v>187</v>
      </c>
      <c r="B1" s="31"/>
      <c r="C1" s="31"/>
      <c r="D1" s="31"/>
      <c r="E1" s="31"/>
      <c r="F1" s="31"/>
      <c r="G1" s="31"/>
      <c r="H1" s="31"/>
      <c r="I1" s="31"/>
      <c r="J1" s="31"/>
      <c r="K1" s="31"/>
      <c r="L1" s="31"/>
      <c r="M1" s="31"/>
      <c r="N1" s="31"/>
      <c r="O1" s="31"/>
      <c r="P1" s="31"/>
      <c r="Q1" s="31"/>
      <c r="R1" s="31"/>
      <c r="S1" s="31"/>
      <c r="T1" s="31"/>
      <c r="U1" s="31"/>
      <c r="V1" s="31"/>
    </row>
    <row r="2" spans="1:22" ht="19.149999999999999" customHeight="1">
      <c r="A2" s="30" t="s">
        <v>175</v>
      </c>
      <c r="B2" s="30" t="s">
        <v>173</v>
      </c>
      <c r="C2" s="30" t="s">
        <v>162</v>
      </c>
      <c r="D2" s="30" t="s">
        <v>211</v>
      </c>
      <c r="E2" s="30" t="s">
        <v>163</v>
      </c>
      <c r="F2" s="30" t="s">
        <v>194</v>
      </c>
      <c r="G2" s="30" t="s">
        <v>189</v>
      </c>
      <c r="H2" s="30" t="s">
        <v>204</v>
      </c>
      <c r="I2" s="32" t="s">
        <v>196</v>
      </c>
      <c r="J2" s="32" t="s">
        <v>198</v>
      </c>
      <c r="K2" s="32" t="s">
        <v>199</v>
      </c>
      <c r="L2" s="32" t="s">
        <v>197</v>
      </c>
      <c r="M2" s="30" t="s">
        <v>212</v>
      </c>
      <c r="N2" s="30" t="s">
        <v>2</v>
      </c>
      <c r="O2" s="30" t="s">
        <v>164</v>
      </c>
      <c r="P2" s="30"/>
      <c r="Q2" s="30"/>
      <c r="R2" s="30"/>
      <c r="S2" s="30"/>
      <c r="T2" s="30"/>
      <c r="U2" s="30"/>
      <c r="V2" s="30"/>
    </row>
    <row r="3" spans="1:22" ht="47.45" customHeight="1">
      <c r="A3" s="30"/>
      <c r="B3" s="30"/>
      <c r="C3" s="30"/>
      <c r="D3" s="30"/>
      <c r="E3" s="30"/>
      <c r="F3" s="30"/>
      <c r="G3" s="30"/>
      <c r="H3" s="30"/>
      <c r="I3" s="32"/>
      <c r="J3" s="32"/>
      <c r="K3" s="32"/>
      <c r="L3" s="32"/>
      <c r="M3" s="30"/>
      <c r="N3" s="30"/>
      <c r="O3" s="2" t="s">
        <v>165</v>
      </c>
      <c r="P3" s="2" t="s">
        <v>166</v>
      </c>
      <c r="Q3" s="2" t="s">
        <v>167</v>
      </c>
      <c r="R3" s="2" t="s">
        <v>168</v>
      </c>
      <c r="S3" s="2" t="s">
        <v>169</v>
      </c>
      <c r="T3" s="2" t="s">
        <v>170</v>
      </c>
      <c r="U3" s="2" t="s">
        <v>209</v>
      </c>
      <c r="V3" s="2" t="s">
        <v>172</v>
      </c>
    </row>
    <row r="4" spans="1:22" ht="120.6" customHeight="1">
      <c r="A4" s="6" t="s">
        <v>177</v>
      </c>
      <c r="B4" s="6"/>
      <c r="C4" s="6" t="s">
        <v>210</v>
      </c>
      <c r="D4" s="6" t="s">
        <v>188</v>
      </c>
      <c r="E4" s="7" t="s">
        <v>1282</v>
      </c>
      <c r="F4" s="6" t="s">
        <v>205</v>
      </c>
      <c r="G4" s="6">
        <v>0.78</v>
      </c>
      <c r="H4" s="6">
        <v>1.3</v>
      </c>
      <c r="I4" s="6"/>
      <c r="J4" s="6" t="s">
        <v>206</v>
      </c>
      <c r="K4" s="6" t="s">
        <v>208</v>
      </c>
      <c r="L4" s="6" t="s">
        <v>207</v>
      </c>
      <c r="M4" s="6" t="s">
        <v>79</v>
      </c>
      <c r="N4" s="6" t="s">
        <v>1256</v>
      </c>
      <c r="O4" s="6"/>
      <c r="P4" s="6">
        <v>1</v>
      </c>
      <c r="Q4" s="6"/>
      <c r="R4" s="6"/>
      <c r="S4" s="6"/>
      <c r="T4" s="6"/>
      <c r="U4" s="6"/>
      <c r="V4" s="6">
        <f>SUM(O4:U4)</f>
        <v>1</v>
      </c>
    </row>
    <row r="5" spans="1:22" ht="91.15" customHeight="1">
      <c r="A5" s="6" t="s">
        <v>179</v>
      </c>
      <c r="B5" s="6"/>
      <c r="C5" s="6" t="s">
        <v>190</v>
      </c>
      <c r="D5" s="6" t="s">
        <v>191</v>
      </c>
      <c r="E5" s="7" t="s">
        <v>1283</v>
      </c>
      <c r="F5" s="6" t="s">
        <v>980</v>
      </c>
      <c r="G5" s="6">
        <v>0.85</v>
      </c>
      <c r="H5" s="6">
        <v>1.3</v>
      </c>
      <c r="I5" s="6" t="s">
        <v>200</v>
      </c>
      <c r="J5" s="6" t="s">
        <v>202</v>
      </c>
      <c r="K5" s="6" t="s">
        <v>203</v>
      </c>
      <c r="L5" s="6" t="s">
        <v>201</v>
      </c>
      <c r="M5" s="6"/>
      <c r="N5" s="6" t="s">
        <v>1257</v>
      </c>
      <c r="O5" s="6"/>
      <c r="P5" s="6">
        <v>1</v>
      </c>
      <c r="Q5" s="6"/>
      <c r="R5" s="6"/>
      <c r="S5" s="6"/>
      <c r="T5" s="6"/>
      <c r="U5" s="6"/>
      <c r="V5" s="6">
        <f t="shared" ref="V5:V12" si="0">SUM(O5:U5)</f>
        <v>1</v>
      </c>
    </row>
    <row r="6" spans="1:22" ht="89.45" customHeight="1">
      <c r="A6" s="6" t="s">
        <v>180</v>
      </c>
      <c r="B6" s="6"/>
      <c r="C6" s="6" t="s">
        <v>192</v>
      </c>
      <c r="D6" s="6" t="s">
        <v>193</v>
      </c>
      <c r="E6" s="7" t="s">
        <v>1283</v>
      </c>
      <c r="F6" s="6" t="s">
        <v>980</v>
      </c>
      <c r="G6" s="6">
        <v>0.85</v>
      </c>
      <c r="H6" s="6">
        <v>1.3</v>
      </c>
      <c r="I6" s="6" t="s">
        <v>200</v>
      </c>
      <c r="J6" s="6" t="s">
        <v>202</v>
      </c>
      <c r="K6" s="6" t="s">
        <v>203</v>
      </c>
      <c r="L6" s="6" t="s">
        <v>201</v>
      </c>
      <c r="M6" s="6" t="s">
        <v>262</v>
      </c>
      <c r="N6" s="6" t="s">
        <v>1258</v>
      </c>
      <c r="O6" s="6"/>
      <c r="P6" s="6">
        <v>1</v>
      </c>
      <c r="Q6" s="6"/>
      <c r="R6" s="6"/>
      <c r="S6" s="6"/>
      <c r="T6" s="6"/>
      <c r="U6" s="6"/>
      <c r="V6" s="6">
        <f t="shared" si="0"/>
        <v>1</v>
      </c>
    </row>
    <row r="7" spans="1:22" ht="68.25">
      <c r="A7" s="6" t="s">
        <v>181</v>
      </c>
      <c r="B7" s="6"/>
      <c r="C7" s="6" t="s">
        <v>260</v>
      </c>
      <c r="D7" s="6" t="s">
        <v>261</v>
      </c>
      <c r="E7" s="7" t="s">
        <v>1283</v>
      </c>
      <c r="F7" s="6" t="s">
        <v>981</v>
      </c>
      <c r="G7" s="6">
        <v>0.85</v>
      </c>
      <c r="H7" s="6">
        <v>1.3</v>
      </c>
      <c r="I7" s="6" t="s">
        <v>200</v>
      </c>
      <c r="J7" s="6" t="s">
        <v>202</v>
      </c>
      <c r="K7" s="6" t="s">
        <v>203</v>
      </c>
      <c r="L7" s="6" t="s">
        <v>201</v>
      </c>
      <c r="M7" s="6"/>
      <c r="N7" s="6" t="s">
        <v>1260</v>
      </c>
      <c r="O7" s="6"/>
      <c r="P7" s="6">
        <v>1</v>
      </c>
      <c r="Q7" s="6"/>
      <c r="R7" s="6"/>
      <c r="S7" s="6"/>
      <c r="T7" s="6"/>
      <c r="U7" s="6"/>
      <c r="V7" s="6">
        <f t="shared" si="0"/>
        <v>1</v>
      </c>
    </row>
    <row r="8" spans="1:22" ht="146.25">
      <c r="A8" s="6" t="s">
        <v>182</v>
      </c>
      <c r="B8" s="6"/>
      <c r="C8" s="6" t="s">
        <v>264</v>
      </c>
      <c r="D8" s="6" t="s">
        <v>263</v>
      </c>
      <c r="E8" s="7" t="s">
        <v>1282</v>
      </c>
      <c r="F8" s="6" t="s">
        <v>265</v>
      </c>
      <c r="G8" s="6">
        <v>0.85</v>
      </c>
      <c r="H8" s="6">
        <v>1.3</v>
      </c>
      <c r="I8" s="6" t="s">
        <v>200</v>
      </c>
      <c r="J8" s="6" t="s">
        <v>202</v>
      </c>
      <c r="K8" s="6" t="s">
        <v>203</v>
      </c>
      <c r="L8" s="6" t="s">
        <v>201</v>
      </c>
      <c r="M8" s="6" t="s">
        <v>79</v>
      </c>
      <c r="N8" s="6" t="s">
        <v>1259</v>
      </c>
      <c r="O8" s="6"/>
      <c r="P8" s="6">
        <v>1</v>
      </c>
      <c r="Q8" s="6"/>
      <c r="R8" s="6"/>
      <c r="S8" s="6"/>
      <c r="T8" s="6"/>
      <c r="U8" s="6"/>
      <c r="V8" s="6">
        <f t="shared" si="0"/>
        <v>1</v>
      </c>
    </row>
    <row r="9" spans="1:22" ht="146.25">
      <c r="A9" s="6" t="s">
        <v>183</v>
      </c>
      <c r="B9" s="6"/>
      <c r="C9" s="6" t="s">
        <v>264</v>
      </c>
      <c r="D9" s="6" t="s">
        <v>266</v>
      </c>
      <c r="E9" s="7" t="s">
        <v>1282</v>
      </c>
      <c r="F9" s="6" t="s">
        <v>265</v>
      </c>
      <c r="G9" s="6">
        <v>0.85</v>
      </c>
      <c r="H9" s="6">
        <v>1.3</v>
      </c>
      <c r="I9" s="6" t="s">
        <v>200</v>
      </c>
      <c r="J9" s="6" t="s">
        <v>202</v>
      </c>
      <c r="K9" s="6" t="s">
        <v>203</v>
      </c>
      <c r="L9" s="6" t="s">
        <v>201</v>
      </c>
      <c r="M9" s="6" t="s">
        <v>267</v>
      </c>
      <c r="N9" s="6" t="s">
        <v>1259</v>
      </c>
      <c r="O9" s="6"/>
      <c r="P9" s="6">
        <v>1</v>
      </c>
      <c r="Q9" s="6"/>
      <c r="R9" s="6"/>
      <c r="S9" s="6"/>
      <c r="T9" s="6"/>
      <c r="U9" s="6"/>
      <c r="V9" s="6">
        <f t="shared" ref="V9" si="1">SUM(O9:U9)</f>
        <v>1</v>
      </c>
    </row>
    <row r="10" spans="1:22" ht="68.25">
      <c r="A10" s="6" t="s">
        <v>184</v>
      </c>
      <c r="B10" s="6"/>
      <c r="C10" s="6" t="s">
        <v>192</v>
      </c>
      <c r="D10" s="6" t="s">
        <v>268</v>
      </c>
      <c r="E10" s="7" t="s">
        <v>1283</v>
      </c>
      <c r="F10" s="6" t="s">
        <v>980</v>
      </c>
      <c r="G10" s="6">
        <v>0.85</v>
      </c>
      <c r="H10" s="6">
        <v>1.3</v>
      </c>
      <c r="I10" s="6" t="s">
        <v>200</v>
      </c>
      <c r="J10" s="6" t="s">
        <v>202</v>
      </c>
      <c r="K10" s="6" t="s">
        <v>203</v>
      </c>
      <c r="L10" s="6" t="s">
        <v>201</v>
      </c>
      <c r="M10" s="6"/>
      <c r="N10" s="6" t="s">
        <v>1157</v>
      </c>
      <c r="O10" s="6"/>
      <c r="P10" s="6">
        <v>1</v>
      </c>
      <c r="Q10" s="6"/>
      <c r="R10" s="6"/>
      <c r="S10" s="6"/>
      <c r="T10" s="6"/>
      <c r="U10" s="6"/>
      <c r="V10" s="6">
        <f t="shared" si="0"/>
        <v>1</v>
      </c>
    </row>
    <row r="11" spans="1:22" ht="68.25">
      <c r="A11" s="6" t="s">
        <v>185</v>
      </c>
      <c r="B11" s="6"/>
      <c r="C11" s="6" t="s">
        <v>269</v>
      </c>
      <c r="D11" s="6" t="s">
        <v>270</v>
      </c>
      <c r="E11" s="7" t="s">
        <v>1283</v>
      </c>
      <c r="F11" s="6" t="s">
        <v>980</v>
      </c>
      <c r="G11" s="6">
        <v>0.85</v>
      </c>
      <c r="H11" s="6">
        <v>1.3</v>
      </c>
      <c r="I11" s="6" t="s">
        <v>200</v>
      </c>
      <c r="J11" s="6" t="s">
        <v>202</v>
      </c>
      <c r="K11" s="6" t="s">
        <v>203</v>
      </c>
      <c r="L11" s="6" t="s">
        <v>201</v>
      </c>
      <c r="M11" s="6"/>
      <c r="N11" s="6" t="s">
        <v>1157</v>
      </c>
      <c r="O11" s="6"/>
      <c r="P11" s="6">
        <v>1</v>
      </c>
      <c r="Q11" s="6"/>
      <c r="R11" s="6"/>
      <c r="S11" s="6"/>
      <c r="T11" s="6"/>
      <c r="U11" s="6"/>
      <c r="V11" s="6">
        <f t="shared" si="0"/>
        <v>1</v>
      </c>
    </row>
    <row r="12" spans="1:22" ht="78">
      <c r="A12" s="6" t="s">
        <v>186</v>
      </c>
      <c r="B12" s="6"/>
      <c r="C12" s="6" t="s">
        <v>321</v>
      </c>
      <c r="D12" s="6" t="s">
        <v>271</v>
      </c>
      <c r="E12" s="7" t="s">
        <v>1284</v>
      </c>
      <c r="F12" s="6" t="s">
        <v>272</v>
      </c>
      <c r="G12" s="6">
        <v>1.05</v>
      </c>
      <c r="H12" s="6">
        <v>1.3</v>
      </c>
      <c r="I12" s="6"/>
      <c r="J12" s="6" t="s">
        <v>206</v>
      </c>
      <c r="K12" s="6" t="s">
        <v>208</v>
      </c>
      <c r="L12" s="6" t="s">
        <v>207</v>
      </c>
      <c r="M12" s="6" t="s">
        <v>273</v>
      </c>
      <c r="N12" s="6" t="s">
        <v>1158</v>
      </c>
      <c r="O12" s="6"/>
      <c r="P12" s="6">
        <v>1</v>
      </c>
      <c r="Q12" s="6"/>
      <c r="R12" s="6"/>
      <c r="S12" s="6"/>
      <c r="T12" s="6"/>
      <c r="U12" s="6"/>
      <c r="V12" s="6">
        <f t="shared" si="0"/>
        <v>1</v>
      </c>
    </row>
    <row r="13" spans="1:22" ht="68.25">
      <c r="A13" s="6" t="s">
        <v>274</v>
      </c>
      <c r="B13" s="6"/>
      <c r="C13" s="6" t="s">
        <v>269</v>
      </c>
      <c r="D13" s="6" t="s">
        <v>270</v>
      </c>
      <c r="E13" s="7" t="s">
        <v>1283</v>
      </c>
      <c r="F13" s="6" t="s">
        <v>980</v>
      </c>
      <c r="G13" s="6">
        <v>0.85</v>
      </c>
      <c r="H13" s="6">
        <v>1.3</v>
      </c>
      <c r="I13" s="6" t="s">
        <v>200</v>
      </c>
      <c r="J13" s="6" t="s">
        <v>202</v>
      </c>
      <c r="K13" s="6" t="s">
        <v>203</v>
      </c>
      <c r="L13" s="6" t="s">
        <v>201</v>
      </c>
      <c r="M13" s="6"/>
      <c r="N13" s="6" t="s">
        <v>1261</v>
      </c>
      <c r="O13" s="6"/>
      <c r="P13" s="6">
        <v>1</v>
      </c>
      <c r="Q13" s="6"/>
      <c r="R13" s="6"/>
      <c r="S13" s="6"/>
      <c r="T13" s="6"/>
      <c r="U13" s="6"/>
      <c r="V13" s="6">
        <f t="shared" ref="V13:V57" si="2">SUM(O13:U13)</f>
        <v>1</v>
      </c>
    </row>
    <row r="14" spans="1:22" ht="78">
      <c r="A14" s="6" t="s">
        <v>275</v>
      </c>
      <c r="B14" s="6"/>
      <c r="C14" s="6" t="s">
        <v>320</v>
      </c>
      <c r="D14" s="6" t="s">
        <v>319</v>
      </c>
      <c r="E14" s="7" t="s">
        <v>1284</v>
      </c>
      <c r="F14" s="6" t="s">
        <v>272</v>
      </c>
      <c r="G14" s="6">
        <v>1.05</v>
      </c>
      <c r="H14" s="6">
        <v>1.3</v>
      </c>
      <c r="I14" s="6"/>
      <c r="J14" s="6" t="s">
        <v>206</v>
      </c>
      <c r="K14" s="6" t="s">
        <v>208</v>
      </c>
      <c r="L14" s="6" t="s">
        <v>207</v>
      </c>
      <c r="M14" s="6" t="s">
        <v>273</v>
      </c>
      <c r="N14" s="6" t="s">
        <v>1262</v>
      </c>
      <c r="O14" s="6"/>
      <c r="P14" s="6">
        <v>1</v>
      </c>
      <c r="Q14" s="6"/>
      <c r="R14" s="6"/>
      <c r="S14" s="6"/>
      <c r="T14" s="6"/>
      <c r="U14" s="6"/>
      <c r="V14" s="6">
        <f t="shared" si="2"/>
        <v>1</v>
      </c>
    </row>
    <row r="15" spans="1:22" ht="68.25">
      <c r="A15" s="6" t="s">
        <v>276</v>
      </c>
      <c r="B15" s="6"/>
      <c r="C15" s="6" t="s">
        <v>322</v>
      </c>
      <c r="D15" s="6" t="s">
        <v>323</v>
      </c>
      <c r="E15" s="7" t="s">
        <v>1283</v>
      </c>
      <c r="F15" s="6" t="s">
        <v>980</v>
      </c>
      <c r="G15" s="6">
        <v>0.85</v>
      </c>
      <c r="H15" s="6">
        <v>1.3</v>
      </c>
      <c r="I15" s="6" t="s">
        <v>200</v>
      </c>
      <c r="J15" s="6" t="s">
        <v>202</v>
      </c>
      <c r="K15" s="6" t="s">
        <v>203</v>
      </c>
      <c r="L15" s="6" t="s">
        <v>201</v>
      </c>
      <c r="M15" s="6"/>
      <c r="N15" s="6" t="s">
        <v>1261</v>
      </c>
      <c r="O15" s="6"/>
      <c r="P15" s="6">
        <v>1</v>
      </c>
      <c r="Q15" s="6"/>
      <c r="R15" s="6"/>
      <c r="S15" s="6"/>
      <c r="T15" s="6"/>
      <c r="U15" s="6"/>
      <c r="V15" s="6">
        <f t="shared" si="2"/>
        <v>1</v>
      </c>
    </row>
    <row r="16" spans="1:22" ht="117">
      <c r="A16" s="6" t="s">
        <v>277</v>
      </c>
      <c r="B16" s="6"/>
      <c r="C16" s="6" t="s">
        <v>210</v>
      </c>
      <c r="D16" s="6" t="s">
        <v>324</v>
      </c>
      <c r="E16" s="7" t="s">
        <v>1282</v>
      </c>
      <c r="F16" s="6" t="s">
        <v>205</v>
      </c>
      <c r="G16" s="6">
        <v>0.78</v>
      </c>
      <c r="H16" s="6">
        <v>1.3</v>
      </c>
      <c r="I16" s="6"/>
      <c r="J16" s="6" t="s">
        <v>206</v>
      </c>
      <c r="K16" s="6" t="s">
        <v>208</v>
      </c>
      <c r="L16" s="6" t="s">
        <v>207</v>
      </c>
      <c r="M16" s="6" t="s">
        <v>79</v>
      </c>
      <c r="N16" s="6" t="s">
        <v>1263</v>
      </c>
      <c r="O16" s="6"/>
      <c r="P16" s="6">
        <v>1</v>
      </c>
      <c r="Q16" s="6"/>
      <c r="R16" s="6"/>
      <c r="S16" s="6"/>
      <c r="T16" s="6"/>
      <c r="U16" s="6"/>
      <c r="V16" s="6">
        <f t="shared" si="2"/>
        <v>1</v>
      </c>
    </row>
    <row r="17" spans="1:22" ht="68.25">
      <c r="A17" s="6" t="s">
        <v>278</v>
      </c>
      <c r="B17" s="6"/>
      <c r="C17" s="6" t="s">
        <v>260</v>
      </c>
      <c r="D17" s="6" t="s">
        <v>261</v>
      </c>
      <c r="E17" s="7" t="s">
        <v>1283</v>
      </c>
      <c r="F17" s="6" t="s">
        <v>980</v>
      </c>
      <c r="G17" s="6">
        <v>0.85</v>
      </c>
      <c r="H17" s="6">
        <v>1.3</v>
      </c>
      <c r="I17" s="6" t="s">
        <v>200</v>
      </c>
      <c r="J17" s="6" t="s">
        <v>202</v>
      </c>
      <c r="K17" s="6" t="s">
        <v>203</v>
      </c>
      <c r="L17" s="6" t="s">
        <v>201</v>
      </c>
      <c r="M17" s="6"/>
      <c r="N17" s="6" t="s">
        <v>1264</v>
      </c>
      <c r="O17" s="6"/>
      <c r="P17" s="6">
        <v>1</v>
      </c>
      <c r="Q17" s="6"/>
      <c r="R17" s="6"/>
      <c r="S17" s="6"/>
      <c r="T17" s="6"/>
      <c r="U17" s="6"/>
      <c r="V17" s="6">
        <f t="shared" si="2"/>
        <v>1</v>
      </c>
    </row>
    <row r="18" spans="1:22" ht="68.25">
      <c r="A18" s="6" t="s">
        <v>279</v>
      </c>
      <c r="B18" s="6"/>
      <c r="C18" s="6" t="s">
        <v>260</v>
      </c>
      <c r="D18" s="6" t="s">
        <v>261</v>
      </c>
      <c r="E18" s="7" t="s">
        <v>1283</v>
      </c>
      <c r="F18" s="6" t="s">
        <v>980</v>
      </c>
      <c r="G18" s="6">
        <v>0.85</v>
      </c>
      <c r="H18" s="6">
        <v>1.3</v>
      </c>
      <c r="I18" s="6" t="s">
        <v>200</v>
      </c>
      <c r="J18" s="6" t="s">
        <v>202</v>
      </c>
      <c r="K18" s="6" t="s">
        <v>203</v>
      </c>
      <c r="L18" s="6" t="s">
        <v>201</v>
      </c>
      <c r="M18" s="6"/>
      <c r="N18" s="6" t="s">
        <v>1265</v>
      </c>
      <c r="O18" s="6"/>
      <c r="P18" s="6">
        <v>1</v>
      </c>
      <c r="Q18" s="6"/>
      <c r="R18" s="6"/>
      <c r="S18" s="6"/>
      <c r="T18" s="6"/>
      <c r="U18" s="6"/>
      <c r="V18" s="6">
        <f t="shared" si="2"/>
        <v>1</v>
      </c>
    </row>
    <row r="19" spans="1:22" ht="68.25">
      <c r="A19" s="6" t="s">
        <v>280</v>
      </c>
      <c r="B19" s="6"/>
      <c r="C19" s="6" t="s">
        <v>260</v>
      </c>
      <c r="D19" s="6" t="s">
        <v>261</v>
      </c>
      <c r="E19" s="7" t="s">
        <v>1283</v>
      </c>
      <c r="F19" s="6" t="s">
        <v>980</v>
      </c>
      <c r="G19" s="6">
        <v>0.85</v>
      </c>
      <c r="H19" s="6">
        <v>1.3</v>
      </c>
      <c r="I19" s="6" t="s">
        <v>200</v>
      </c>
      <c r="J19" s="6" t="s">
        <v>202</v>
      </c>
      <c r="K19" s="6" t="s">
        <v>203</v>
      </c>
      <c r="L19" s="6" t="s">
        <v>201</v>
      </c>
      <c r="M19" s="6"/>
      <c r="N19" s="6" t="s">
        <v>1266</v>
      </c>
      <c r="O19" s="6"/>
      <c r="P19" s="6">
        <v>1</v>
      </c>
      <c r="Q19" s="6"/>
      <c r="R19" s="6"/>
      <c r="S19" s="6"/>
      <c r="T19" s="6"/>
      <c r="U19" s="6"/>
      <c r="V19" s="6">
        <f t="shared" si="2"/>
        <v>1</v>
      </c>
    </row>
    <row r="20" spans="1:22" ht="117">
      <c r="A20" s="6" t="s">
        <v>281</v>
      </c>
      <c r="B20" s="6"/>
      <c r="C20" s="6" t="s">
        <v>210</v>
      </c>
      <c r="D20" s="6" t="s">
        <v>324</v>
      </c>
      <c r="E20" s="7" t="s">
        <v>1282</v>
      </c>
      <c r="F20" s="6" t="s">
        <v>205</v>
      </c>
      <c r="G20" s="6">
        <v>0.78</v>
      </c>
      <c r="H20" s="6">
        <v>1.3</v>
      </c>
      <c r="I20" s="6"/>
      <c r="J20" s="6" t="s">
        <v>206</v>
      </c>
      <c r="K20" s="6" t="s">
        <v>208</v>
      </c>
      <c r="L20" s="6" t="s">
        <v>207</v>
      </c>
      <c r="M20" s="6" t="s">
        <v>79</v>
      </c>
      <c r="N20" s="6" t="s">
        <v>1267</v>
      </c>
      <c r="O20" s="6"/>
      <c r="P20" s="6">
        <v>1</v>
      </c>
      <c r="Q20" s="6"/>
      <c r="R20" s="6"/>
      <c r="S20" s="6"/>
      <c r="T20" s="6"/>
      <c r="U20" s="6"/>
      <c r="V20" s="6">
        <f t="shared" si="2"/>
        <v>1</v>
      </c>
    </row>
    <row r="21" spans="1:22" ht="68.25">
      <c r="A21" s="6" t="s">
        <v>282</v>
      </c>
      <c r="B21" s="6"/>
      <c r="C21" s="6" t="s">
        <v>325</v>
      </c>
      <c r="D21" s="6" t="s">
        <v>326</v>
      </c>
      <c r="E21" s="7" t="s">
        <v>1283</v>
      </c>
      <c r="F21" s="6" t="s">
        <v>980</v>
      </c>
      <c r="G21" s="6">
        <v>0.85</v>
      </c>
      <c r="H21" s="6">
        <v>1.3</v>
      </c>
      <c r="I21" s="6" t="s">
        <v>200</v>
      </c>
      <c r="J21" s="6" t="s">
        <v>202</v>
      </c>
      <c r="K21" s="6" t="s">
        <v>203</v>
      </c>
      <c r="L21" s="6" t="s">
        <v>201</v>
      </c>
      <c r="M21" s="6"/>
      <c r="N21" s="6" t="s">
        <v>1268</v>
      </c>
      <c r="O21" s="6"/>
      <c r="P21" s="6">
        <v>1</v>
      </c>
      <c r="Q21" s="6"/>
      <c r="R21" s="6"/>
      <c r="S21" s="6"/>
      <c r="T21" s="6"/>
      <c r="U21" s="6"/>
      <c r="V21" s="6">
        <f t="shared" si="2"/>
        <v>1</v>
      </c>
    </row>
    <row r="22" spans="1:22" ht="146.25">
      <c r="A22" s="6" t="s">
        <v>283</v>
      </c>
      <c r="B22" s="6"/>
      <c r="C22" s="6" t="s">
        <v>327</v>
      </c>
      <c r="D22" s="6" t="s">
        <v>328</v>
      </c>
      <c r="E22" s="7" t="s">
        <v>1282</v>
      </c>
      <c r="F22" s="6" t="s">
        <v>265</v>
      </c>
      <c r="G22" s="6">
        <v>0.85</v>
      </c>
      <c r="H22" s="6">
        <v>1.3</v>
      </c>
      <c r="I22" s="6" t="s">
        <v>200</v>
      </c>
      <c r="J22" s="6" t="s">
        <v>202</v>
      </c>
      <c r="K22" s="6" t="s">
        <v>203</v>
      </c>
      <c r="L22" s="6" t="s">
        <v>201</v>
      </c>
      <c r="M22" s="6" t="s">
        <v>79</v>
      </c>
      <c r="N22" s="6" t="s">
        <v>1269</v>
      </c>
      <c r="O22" s="6"/>
      <c r="P22" s="6">
        <v>1</v>
      </c>
      <c r="Q22" s="6"/>
      <c r="R22" s="6"/>
      <c r="S22" s="6"/>
      <c r="T22" s="6"/>
      <c r="U22" s="6"/>
      <c r="V22" s="6">
        <f t="shared" si="2"/>
        <v>1</v>
      </c>
    </row>
    <row r="23" spans="1:22" ht="68.25">
      <c r="A23" s="6" t="s">
        <v>284</v>
      </c>
      <c r="B23" s="6"/>
      <c r="C23" s="6" t="s">
        <v>260</v>
      </c>
      <c r="D23" s="6" t="s">
        <v>329</v>
      </c>
      <c r="E23" s="7" t="s">
        <v>1283</v>
      </c>
      <c r="F23" s="6" t="s">
        <v>195</v>
      </c>
      <c r="G23" s="6">
        <v>0.85</v>
      </c>
      <c r="H23" s="6">
        <v>1.3</v>
      </c>
      <c r="I23" s="6" t="s">
        <v>200</v>
      </c>
      <c r="J23" s="6" t="s">
        <v>202</v>
      </c>
      <c r="K23" s="6" t="s">
        <v>203</v>
      </c>
      <c r="L23" s="6" t="s">
        <v>201</v>
      </c>
      <c r="M23" s="6" t="s">
        <v>330</v>
      </c>
      <c r="N23" s="6" t="s">
        <v>1270</v>
      </c>
      <c r="O23" s="6"/>
      <c r="P23" s="6">
        <v>1</v>
      </c>
      <c r="Q23" s="6"/>
      <c r="R23" s="6"/>
      <c r="S23" s="6"/>
      <c r="T23" s="6"/>
      <c r="U23" s="6"/>
      <c r="V23" s="6">
        <f t="shared" si="2"/>
        <v>1</v>
      </c>
    </row>
    <row r="24" spans="1:22" ht="146.25">
      <c r="A24" s="6" t="s">
        <v>285</v>
      </c>
      <c r="B24" s="6"/>
      <c r="C24" s="6" t="s">
        <v>264</v>
      </c>
      <c r="D24" s="6" t="s">
        <v>331</v>
      </c>
      <c r="E24" s="7" t="s">
        <v>1282</v>
      </c>
      <c r="F24" s="6" t="s">
        <v>265</v>
      </c>
      <c r="G24" s="6">
        <v>0.85</v>
      </c>
      <c r="H24" s="6">
        <v>1.3</v>
      </c>
      <c r="I24" s="6" t="s">
        <v>200</v>
      </c>
      <c r="J24" s="6" t="s">
        <v>202</v>
      </c>
      <c r="K24" s="6" t="s">
        <v>203</v>
      </c>
      <c r="L24" s="6" t="s">
        <v>201</v>
      </c>
      <c r="M24" s="6" t="s">
        <v>79</v>
      </c>
      <c r="N24" s="6" t="s">
        <v>1271</v>
      </c>
      <c r="O24" s="6"/>
      <c r="P24" s="6">
        <v>1</v>
      </c>
      <c r="Q24" s="6"/>
      <c r="R24" s="6"/>
      <c r="S24" s="6"/>
      <c r="T24" s="6"/>
      <c r="U24" s="6"/>
      <c r="V24" s="6">
        <f t="shared" si="2"/>
        <v>1</v>
      </c>
    </row>
    <row r="25" spans="1:22" ht="146.25">
      <c r="A25" s="6" t="s">
        <v>286</v>
      </c>
      <c r="B25" s="6"/>
      <c r="C25" s="6" t="s">
        <v>264</v>
      </c>
      <c r="D25" s="6" t="s">
        <v>331</v>
      </c>
      <c r="E25" s="7" t="s">
        <v>1282</v>
      </c>
      <c r="F25" s="6" t="s">
        <v>265</v>
      </c>
      <c r="G25" s="6">
        <v>0.85</v>
      </c>
      <c r="H25" s="6">
        <v>1.3</v>
      </c>
      <c r="I25" s="6" t="s">
        <v>200</v>
      </c>
      <c r="J25" s="6" t="s">
        <v>202</v>
      </c>
      <c r="K25" s="6" t="s">
        <v>203</v>
      </c>
      <c r="L25" s="6" t="s">
        <v>201</v>
      </c>
      <c r="M25" s="6" t="s">
        <v>79</v>
      </c>
      <c r="N25" s="6" t="s">
        <v>1269</v>
      </c>
      <c r="O25" s="6"/>
      <c r="P25" s="6">
        <v>1</v>
      </c>
      <c r="Q25" s="6"/>
      <c r="R25" s="6"/>
      <c r="S25" s="6"/>
      <c r="T25" s="6"/>
      <c r="U25" s="6"/>
      <c r="V25" s="6">
        <f t="shared" si="2"/>
        <v>1</v>
      </c>
    </row>
    <row r="26" spans="1:22" ht="68.25">
      <c r="A26" s="6" t="s">
        <v>287</v>
      </c>
      <c r="B26" s="6"/>
      <c r="C26" s="6" t="s">
        <v>260</v>
      </c>
      <c r="D26" s="6" t="s">
        <v>329</v>
      </c>
      <c r="E26" s="7" t="s">
        <v>1283</v>
      </c>
      <c r="F26" s="6" t="s">
        <v>195</v>
      </c>
      <c r="G26" s="6">
        <v>0.85</v>
      </c>
      <c r="H26" s="6">
        <v>1.3</v>
      </c>
      <c r="I26" s="6" t="s">
        <v>200</v>
      </c>
      <c r="J26" s="6" t="s">
        <v>202</v>
      </c>
      <c r="K26" s="6" t="s">
        <v>203</v>
      </c>
      <c r="L26" s="6" t="s">
        <v>201</v>
      </c>
      <c r="M26" s="6" t="s">
        <v>332</v>
      </c>
      <c r="N26" s="6" t="s">
        <v>1268</v>
      </c>
      <c r="O26" s="6"/>
      <c r="P26" s="6">
        <v>1</v>
      </c>
      <c r="Q26" s="6"/>
      <c r="R26" s="6"/>
      <c r="S26" s="6"/>
      <c r="T26" s="6"/>
      <c r="U26" s="6"/>
      <c r="V26" s="6">
        <f t="shared" si="2"/>
        <v>1</v>
      </c>
    </row>
    <row r="27" spans="1:22" ht="146.25">
      <c r="A27" s="6" t="s">
        <v>288</v>
      </c>
      <c r="B27" s="6"/>
      <c r="C27" s="6" t="s">
        <v>333</v>
      </c>
      <c r="D27" s="6" t="s">
        <v>328</v>
      </c>
      <c r="E27" s="7" t="s">
        <v>1282</v>
      </c>
      <c r="F27" s="6" t="s">
        <v>265</v>
      </c>
      <c r="G27" s="6">
        <v>0.85</v>
      </c>
      <c r="H27" s="6">
        <v>1.3</v>
      </c>
      <c r="I27" s="6" t="s">
        <v>200</v>
      </c>
      <c r="J27" s="6" t="s">
        <v>202</v>
      </c>
      <c r="K27" s="6" t="s">
        <v>203</v>
      </c>
      <c r="L27" s="6" t="s">
        <v>201</v>
      </c>
      <c r="M27" s="6" t="s">
        <v>334</v>
      </c>
      <c r="N27" s="6" t="s">
        <v>1272</v>
      </c>
      <c r="O27" s="6"/>
      <c r="P27" s="6">
        <v>1</v>
      </c>
      <c r="Q27" s="6"/>
      <c r="R27" s="6"/>
      <c r="S27" s="6"/>
      <c r="T27" s="6"/>
      <c r="U27" s="6"/>
      <c r="V27" s="6">
        <f t="shared" si="2"/>
        <v>1</v>
      </c>
    </row>
    <row r="28" spans="1:22" ht="68.25">
      <c r="A28" s="6" t="s">
        <v>289</v>
      </c>
      <c r="B28" s="6"/>
      <c r="C28" s="6" t="s">
        <v>325</v>
      </c>
      <c r="D28" s="6" t="s">
        <v>326</v>
      </c>
      <c r="E28" s="7" t="s">
        <v>1283</v>
      </c>
      <c r="F28" s="6" t="s">
        <v>980</v>
      </c>
      <c r="G28" s="6">
        <v>0.85</v>
      </c>
      <c r="H28" s="6">
        <v>1.3</v>
      </c>
      <c r="I28" s="6" t="s">
        <v>200</v>
      </c>
      <c r="J28" s="6" t="s">
        <v>202</v>
      </c>
      <c r="K28" s="6" t="s">
        <v>203</v>
      </c>
      <c r="L28" s="6" t="s">
        <v>201</v>
      </c>
      <c r="M28" s="6" t="s">
        <v>262</v>
      </c>
      <c r="N28" s="6" t="s">
        <v>1268</v>
      </c>
      <c r="O28" s="6"/>
      <c r="P28" s="6">
        <v>1</v>
      </c>
      <c r="Q28" s="6"/>
      <c r="R28" s="6"/>
      <c r="S28" s="6"/>
      <c r="T28" s="6"/>
      <c r="U28" s="6"/>
      <c r="V28" s="6">
        <f t="shared" si="2"/>
        <v>1</v>
      </c>
    </row>
    <row r="29" spans="1:22" ht="68.25">
      <c r="A29" s="6" t="s">
        <v>290</v>
      </c>
      <c r="B29" s="6"/>
      <c r="C29" s="6" t="s">
        <v>335</v>
      </c>
      <c r="D29" s="6" t="s">
        <v>336</v>
      </c>
      <c r="E29" s="7" t="s">
        <v>1285</v>
      </c>
      <c r="F29" s="6" t="s">
        <v>272</v>
      </c>
      <c r="G29" s="6"/>
      <c r="H29" s="6"/>
      <c r="I29" s="6"/>
      <c r="J29" s="6"/>
      <c r="K29" s="6"/>
      <c r="L29" s="6"/>
      <c r="M29" s="6" t="s">
        <v>273</v>
      </c>
      <c r="N29" s="6" t="s">
        <v>1262</v>
      </c>
      <c r="O29" s="6"/>
      <c r="P29" s="6">
        <v>1</v>
      </c>
      <c r="Q29" s="6"/>
      <c r="R29" s="6"/>
      <c r="S29" s="6"/>
      <c r="T29" s="6"/>
      <c r="U29" s="6"/>
      <c r="V29" s="6">
        <f t="shared" si="2"/>
        <v>1</v>
      </c>
    </row>
    <row r="30" spans="1:22" ht="68.25">
      <c r="A30" s="6" t="s">
        <v>291</v>
      </c>
      <c r="B30" s="6"/>
      <c r="C30" s="6" t="s">
        <v>335</v>
      </c>
      <c r="D30" s="6" t="s">
        <v>337</v>
      </c>
      <c r="E30" s="7" t="s">
        <v>1285</v>
      </c>
      <c r="F30" s="6" t="s">
        <v>272</v>
      </c>
      <c r="G30" s="6"/>
      <c r="H30" s="6"/>
      <c r="I30" s="6"/>
      <c r="J30" s="6"/>
      <c r="K30" s="6"/>
      <c r="L30" s="6"/>
      <c r="M30" s="6" t="s">
        <v>273</v>
      </c>
      <c r="N30" s="6" t="s">
        <v>1273</v>
      </c>
      <c r="O30" s="6"/>
      <c r="P30" s="6">
        <v>1</v>
      </c>
      <c r="Q30" s="6"/>
      <c r="R30" s="6"/>
      <c r="S30" s="6"/>
      <c r="T30" s="6"/>
      <c r="U30" s="6"/>
      <c r="V30" s="6">
        <f t="shared" si="2"/>
        <v>1</v>
      </c>
    </row>
    <row r="31" spans="1:22" ht="68.25">
      <c r="A31" s="6" t="s">
        <v>292</v>
      </c>
      <c r="B31" s="6"/>
      <c r="C31" s="4" t="s">
        <v>335</v>
      </c>
      <c r="D31" s="6" t="s">
        <v>338</v>
      </c>
      <c r="E31" s="7" t="s">
        <v>1285</v>
      </c>
      <c r="F31" s="6" t="s">
        <v>272</v>
      </c>
      <c r="G31" s="6"/>
      <c r="H31" s="6"/>
      <c r="I31" s="6"/>
      <c r="J31" s="6"/>
      <c r="K31" s="6"/>
      <c r="L31" s="6"/>
      <c r="M31" s="6" t="s">
        <v>273</v>
      </c>
      <c r="N31" s="6" t="s">
        <v>1273</v>
      </c>
      <c r="O31" s="6"/>
      <c r="P31" s="6">
        <v>1</v>
      </c>
      <c r="Q31" s="6"/>
      <c r="R31" s="6"/>
      <c r="S31" s="6"/>
      <c r="T31" s="6"/>
      <c r="U31" s="6"/>
      <c r="V31" s="6">
        <f t="shared" si="2"/>
        <v>1</v>
      </c>
    </row>
    <row r="32" spans="1:22" ht="68.25">
      <c r="A32" s="6" t="s">
        <v>293</v>
      </c>
      <c r="B32" s="12"/>
      <c r="C32" s="8" t="s">
        <v>335</v>
      </c>
      <c r="D32" s="9" t="s">
        <v>339</v>
      </c>
      <c r="E32" s="7" t="s">
        <v>1285</v>
      </c>
      <c r="F32" s="6" t="s">
        <v>272</v>
      </c>
      <c r="G32" s="6"/>
      <c r="H32" s="6"/>
      <c r="I32" s="6"/>
      <c r="J32" s="6"/>
      <c r="K32" s="6"/>
      <c r="L32" s="6"/>
      <c r="M32" s="6" t="s">
        <v>340</v>
      </c>
      <c r="N32" s="6" t="s">
        <v>1273</v>
      </c>
      <c r="O32" s="6"/>
      <c r="P32" s="6">
        <v>1</v>
      </c>
      <c r="Q32" s="6"/>
      <c r="R32" s="6"/>
      <c r="S32" s="6"/>
      <c r="T32" s="6"/>
      <c r="U32" s="6"/>
      <c r="V32" s="6">
        <f t="shared" si="2"/>
        <v>1</v>
      </c>
    </row>
    <row r="33" spans="1:22" ht="68.25">
      <c r="A33" s="6" t="s">
        <v>294</v>
      </c>
      <c r="B33" s="6"/>
      <c r="C33" s="6" t="s">
        <v>192</v>
      </c>
      <c r="D33" s="6" t="s">
        <v>341</v>
      </c>
      <c r="E33" s="7" t="s">
        <v>1283</v>
      </c>
      <c r="F33" s="6" t="s">
        <v>980</v>
      </c>
      <c r="G33" s="6">
        <v>0.85</v>
      </c>
      <c r="H33" s="6">
        <v>1.3</v>
      </c>
      <c r="I33" s="6" t="s">
        <v>200</v>
      </c>
      <c r="J33" s="6" t="s">
        <v>202</v>
      </c>
      <c r="K33" s="6" t="s">
        <v>203</v>
      </c>
      <c r="L33" s="6" t="s">
        <v>201</v>
      </c>
      <c r="M33" s="6" t="s">
        <v>262</v>
      </c>
      <c r="N33" s="6" t="s">
        <v>1274</v>
      </c>
      <c r="O33" s="6"/>
      <c r="P33" s="6"/>
      <c r="Q33" s="6">
        <v>2</v>
      </c>
      <c r="R33" s="6">
        <v>2</v>
      </c>
      <c r="S33" s="6"/>
      <c r="T33" s="6"/>
      <c r="U33" s="6"/>
      <c r="V33" s="23">
        <f t="shared" si="2"/>
        <v>4</v>
      </c>
    </row>
    <row r="34" spans="1:22" ht="68.25">
      <c r="A34" s="6" t="s">
        <v>295</v>
      </c>
      <c r="B34" s="6"/>
      <c r="C34" s="6" t="s">
        <v>192</v>
      </c>
      <c r="D34" s="6" t="s">
        <v>342</v>
      </c>
      <c r="E34" s="7" t="s">
        <v>1283</v>
      </c>
      <c r="F34" s="6" t="s">
        <v>195</v>
      </c>
      <c r="G34" s="6">
        <v>0.85</v>
      </c>
      <c r="H34" s="6">
        <v>1.3</v>
      </c>
      <c r="I34" s="6" t="s">
        <v>200</v>
      </c>
      <c r="J34" s="6" t="s">
        <v>202</v>
      </c>
      <c r="K34" s="6" t="s">
        <v>203</v>
      </c>
      <c r="L34" s="6" t="s">
        <v>201</v>
      </c>
      <c r="M34" s="6" t="s">
        <v>262</v>
      </c>
      <c r="N34" s="6" t="s">
        <v>1274</v>
      </c>
      <c r="O34" s="6"/>
      <c r="P34" s="6"/>
      <c r="Q34" s="6">
        <v>1</v>
      </c>
      <c r="R34" s="6">
        <v>1</v>
      </c>
      <c r="S34" s="6">
        <v>1</v>
      </c>
      <c r="T34" s="6"/>
      <c r="U34" s="6"/>
      <c r="V34" s="23">
        <f t="shared" si="2"/>
        <v>3</v>
      </c>
    </row>
    <row r="35" spans="1:22" ht="68.25">
      <c r="A35" s="6" t="s">
        <v>296</v>
      </c>
      <c r="B35" s="6"/>
      <c r="C35" s="6" t="s">
        <v>260</v>
      </c>
      <c r="D35" s="6" t="s">
        <v>385</v>
      </c>
      <c r="E35" s="7" t="s">
        <v>1283</v>
      </c>
      <c r="F35" s="6" t="s">
        <v>982</v>
      </c>
      <c r="G35" s="6">
        <v>0.85</v>
      </c>
      <c r="H35" s="6">
        <v>1.3</v>
      </c>
      <c r="I35" s="6" t="s">
        <v>200</v>
      </c>
      <c r="J35" s="6" t="s">
        <v>202</v>
      </c>
      <c r="K35" s="6" t="s">
        <v>203</v>
      </c>
      <c r="L35" s="6" t="s">
        <v>201</v>
      </c>
      <c r="M35" s="6"/>
      <c r="N35" s="6" t="s">
        <v>1274</v>
      </c>
      <c r="O35" s="6"/>
      <c r="P35" s="6"/>
      <c r="Q35" s="23">
        <v>5</v>
      </c>
      <c r="R35" s="23">
        <v>5</v>
      </c>
      <c r="S35" s="23">
        <v>5</v>
      </c>
      <c r="T35" s="23">
        <v>6</v>
      </c>
      <c r="U35" s="23"/>
      <c r="V35" s="23">
        <f t="shared" si="2"/>
        <v>21</v>
      </c>
    </row>
    <row r="36" spans="1:22" ht="68.25">
      <c r="A36" s="6" t="s">
        <v>297</v>
      </c>
      <c r="B36" s="6"/>
      <c r="C36" s="6" t="s">
        <v>260</v>
      </c>
      <c r="D36" s="6" t="s">
        <v>964</v>
      </c>
      <c r="E36" s="7" t="s">
        <v>1283</v>
      </c>
      <c r="F36" s="6" t="s">
        <v>982</v>
      </c>
      <c r="G36" s="6">
        <v>0.85</v>
      </c>
      <c r="H36" s="6">
        <v>1.3</v>
      </c>
      <c r="I36" s="6" t="s">
        <v>200</v>
      </c>
      <c r="J36" s="6" t="s">
        <v>202</v>
      </c>
      <c r="K36" s="6" t="s">
        <v>203</v>
      </c>
      <c r="L36" s="6" t="s">
        <v>201</v>
      </c>
      <c r="M36" s="6"/>
      <c r="N36" s="6" t="s">
        <v>1274</v>
      </c>
      <c r="O36" s="6"/>
      <c r="P36" s="6"/>
      <c r="Q36" s="6">
        <v>2</v>
      </c>
      <c r="R36" s="6">
        <v>2</v>
      </c>
      <c r="S36" s="6">
        <v>2</v>
      </c>
      <c r="T36" s="6">
        <v>2</v>
      </c>
      <c r="U36" s="6"/>
      <c r="V36" s="23">
        <f t="shared" si="2"/>
        <v>8</v>
      </c>
    </row>
    <row r="37" spans="1:22" ht="68.25">
      <c r="A37" s="6" t="s">
        <v>298</v>
      </c>
      <c r="B37" s="6"/>
      <c r="C37" s="6" t="s">
        <v>965</v>
      </c>
      <c r="D37" s="6" t="s">
        <v>966</v>
      </c>
      <c r="E37" s="7" t="s">
        <v>1283</v>
      </c>
      <c r="F37" s="6" t="s">
        <v>982</v>
      </c>
      <c r="G37" s="6">
        <v>0.85</v>
      </c>
      <c r="H37" s="6">
        <v>1.3</v>
      </c>
      <c r="I37" s="6" t="s">
        <v>200</v>
      </c>
      <c r="J37" s="6" t="s">
        <v>202</v>
      </c>
      <c r="K37" s="6" t="s">
        <v>203</v>
      </c>
      <c r="L37" s="6" t="s">
        <v>201</v>
      </c>
      <c r="M37" s="6"/>
      <c r="N37" s="6" t="s">
        <v>1274</v>
      </c>
      <c r="O37" s="6"/>
      <c r="P37" s="6"/>
      <c r="Q37" s="6">
        <v>2</v>
      </c>
      <c r="R37" s="6">
        <v>2</v>
      </c>
      <c r="S37" s="6">
        <v>2</v>
      </c>
      <c r="T37" s="6"/>
      <c r="U37" s="6"/>
      <c r="V37" s="23">
        <f t="shared" si="2"/>
        <v>6</v>
      </c>
    </row>
    <row r="38" spans="1:22" ht="68.25">
      <c r="A38" s="6" t="s">
        <v>299</v>
      </c>
      <c r="B38" s="6"/>
      <c r="C38" s="6" t="s">
        <v>969</v>
      </c>
      <c r="D38" s="6" t="s">
        <v>968</v>
      </c>
      <c r="E38" s="7" t="s">
        <v>1283</v>
      </c>
      <c r="F38" s="6" t="s">
        <v>982</v>
      </c>
      <c r="G38" s="6">
        <v>0.85</v>
      </c>
      <c r="H38" s="6">
        <v>1.3</v>
      </c>
      <c r="I38" s="6" t="s">
        <v>200</v>
      </c>
      <c r="J38" s="6" t="s">
        <v>202</v>
      </c>
      <c r="K38" s="6" t="s">
        <v>203</v>
      </c>
      <c r="L38" s="6" t="s">
        <v>201</v>
      </c>
      <c r="M38" s="6"/>
      <c r="N38" s="6" t="s">
        <v>1274</v>
      </c>
      <c r="O38" s="6"/>
      <c r="P38" s="6"/>
      <c r="Q38" s="6">
        <v>4</v>
      </c>
      <c r="R38" s="6">
        <v>4</v>
      </c>
      <c r="S38" s="6">
        <v>3</v>
      </c>
      <c r="T38" s="6">
        <v>1</v>
      </c>
      <c r="U38" s="6"/>
      <c r="V38" s="23">
        <f t="shared" si="2"/>
        <v>12</v>
      </c>
    </row>
    <row r="39" spans="1:22" ht="117">
      <c r="A39" s="6" t="s">
        <v>300</v>
      </c>
      <c r="B39" s="6"/>
      <c r="C39" s="6" t="s">
        <v>971</v>
      </c>
      <c r="D39" s="6" t="s">
        <v>972</v>
      </c>
      <c r="E39" s="7" t="s">
        <v>1282</v>
      </c>
      <c r="F39" s="6" t="s">
        <v>205</v>
      </c>
      <c r="G39" s="6">
        <v>0.78</v>
      </c>
      <c r="H39" s="6">
        <v>1.3</v>
      </c>
      <c r="I39" s="6"/>
      <c r="J39" s="6" t="s">
        <v>206</v>
      </c>
      <c r="K39" s="6" t="s">
        <v>208</v>
      </c>
      <c r="L39" s="6" t="s">
        <v>207</v>
      </c>
      <c r="M39" s="6" t="s">
        <v>79</v>
      </c>
      <c r="N39" s="6" t="s">
        <v>1275</v>
      </c>
      <c r="O39" s="6"/>
      <c r="P39" s="6"/>
      <c r="Q39" s="6"/>
      <c r="R39" s="6"/>
      <c r="S39" s="6"/>
      <c r="T39" s="6">
        <v>1</v>
      </c>
      <c r="U39" s="6"/>
      <c r="V39" s="6">
        <f t="shared" si="2"/>
        <v>1</v>
      </c>
    </row>
    <row r="40" spans="1:22" ht="150.6" customHeight="1">
      <c r="A40" s="6" t="s">
        <v>301</v>
      </c>
      <c r="B40" s="6"/>
      <c r="C40" s="6" t="s">
        <v>264</v>
      </c>
      <c r="D40" s="6" t="s">
        <v>973</v>
      </c>
      <c r="E40" s="7" t="s">
        <v>1282</v>
      </c>
      <c r="F40" s="6" t="s">
        <v>265</v>
      </c>
      <c r="G40" s="6">
        <v>0.85</v>
      </c>
      <c r="H40" s="6">
        <v>1.3</v>
      </c>
      <c r="I40" s="6" t="s">
        <v>200</v>
      </c>
      <c r="J40" s="6" t="s">
        <v>202</v>
      </c>
      <c r="K40" s="6" t="s">
        <v>203</v>
      </c>
      <c r="L40" s="6" t="s">
        <v>201</v>
      </c>
      <c r="M40" s="6" t="s">
        <v>974</v>
      </c>
      <c r="N40" s="6" t="s">
        <v>1276</v>
      </c>
      <c r="O40" s="6"/>
      <c r="P40" s="6"/>
      <c r="Q40" s="6"/>
      <c r="R40" s="6"/>
      <c r="S40" s="6"/>
      <c r="T40" s="6">
        <v>1</v>
      </c>
      <c r="U40" s="6"/>
      <c r="V40" s="6">
        <f t="shared" si="2"/>
        <v>1</v>
      </c>
    </row>
    <row r="41" spans="1:22" ht="68.25">
      <c r="A41" s="6" t="s">
        <v>302</v>
      </c>
      <c r="B41" s="6"/>
      <c r="C41" s="6" t="s">
        <v>325</v>
      </c>
      <c r="D41" s="6" t="s">
        <v>976</v>
      </c>
      <c r="E41" s="7" t="s">
        <v>1283</v>
      </c>
      <c r="F41" s="6" t="s">
        <v>982</v>
      </c>
      <c r="G41" s="6">
        <v>0.85</v>
      </c>
      <c r="H41" s="6">
        <v>1.3</v>
      </c>
      <c r="I41" s="6" t="s">
        <v>200</v>
      </c>
      <c r="J41" s="6" t="s">
        <v>202</v>
      </c>
      <c r="K41" s="6" t="s">
        <v>203</v>
      </c>
      <c r="L41" s="6" t="s">
        <v>201</v>
      </c>
      <c r="M41" s="6"/>
      <c r="N41" s="6" t="s">
        <v>977</v>
      </c>
      <c r="O41" s="6"/>
      <c r="P41" s="6"/>
      <c r="Q41" s="6">
        <v>2</v>
      </c>
      <c r="R41" s="6">
        <v>2</v>
      </c>
      <c r="S41" s="6">
        <v>2</v>
      </c>
      <c r="T41" s="6"/>
      <c r="U41" s="6"/>
      <c r="V41" s="6">
        <f t="shared" si="2"/>
        <v>6</v>
      </c>
    </row>
    <row r="42" spans="1:22" ht="68.25">
      <c r="A42" s="6" t="s">
        <v>303</v>
      </c>
      <c r="B42" s="6"/>
      <c r="C42" s="6" t="s">
        <v>325</v>
      </c>
      <c r="D42" s="6" t="s">
        <v>328</v>
      </c>
      <c r="E42" s="7" t="s">
        <v>1283</v>
      </c>
      <c r="F42" s="6" t="s">
        <v>982</v>
      </c>
      <c r="G42" s="6">
        <v>0.85</v>
      </c>
      <c r="H42" s="6">
        <v>1.3</v>
      </c>
      <c r="I42" s="6" t="s">
        <v>200</v>
      </c>
      <c r="J42" s="6" t="s">
        <v>202</v>
      </c>
      <c r="K42" s="6" t="s">
        <v>203</v>
      </c>
      <c r="L42" s="6" t="s">
        <v>201</v>
      </c>
      <c r="M42" s="6"/>
      <c r="N42" s="6" t="s">
        <v>977</v>
      </c>
      <c r="O42" s="6"/>
      <c r="P42" s="6"/>
      <c r="Q42" s="6">
        <v>2</v>
      </c>
      <c r="R42" s="6">
        <v>2</v>
      </c>
      <c r="S42" s="6">
        <v>2</v>
      </c>
      <c r="T42" s="6"/>
      <c r="U42" s="6"/>
      <c r="V42" s="6">
        <f t="shared" si="2"/>
        <v>6</v>
      </c>
    </row>
    <row r="43" spans="1:22" ht="70.150000000000006" customHeight="1">
      <c r="A43" s="6" t="s">
        <v>304</v>
      </c>
      <c r="B43" s="6"/>
      <c r="C43" s="6" t="s">
        <v>260</v>
      </c>
      <c r="D43" s="6" t="s">
        <v>331</v>
      </c>
      <c r="E43" s="7" t="s">
        <v>1283</v>
      </c>
      <c r="F43" s="6" t="s">
        <v>982</v>
      </c>
      <c r="G43" s="6">
        <v>0.85</v>
      </c>
      <c r="H43" s="6">
        <v>1.3</v>
      </c>
      <c r="I43" s="6" t="s">
        <v>200</v>
      </c>
      <c r="J43" s="6" t="s">
        <v>202</v>
      </c>
      <c r="K43" s="6" t="s">
        <v>203</v>
      </c>
      <c r="L43" s="6" t="s">
        <v>201</v>
      </c>
      <c r="M43" s="6"/>
      <c r="N43" s="6" t="s">
        <v>977</v>
      </c>
      <c r="O43" s="6"/>
      <c r="P43" s="6"/>
      <c r="Q43" s="6">
        <v>4</v>
      </c>
      <c r="R43" s="6">
        <v>4</v>
      </c>
      <c r="S43" s="6">
        <v>4</v>
      </c>
      <c r="T43" s="6"/>
      <c r="U43" s="6"/>
      <c r="V43" s="6">
        <f t="shared" si="2"/>
        <v>12</v>
      </c>
    </row>
    <row r="44" spans="1:22" ht="73.900000000000006" customHeight="1">
      <c r="A44" s="6" t="s">
        <v>305</v>
      </c>
      <c r="B44" s="6"/>
      <c r="C44" s="6" t="s">
        <v>978</v>
      </c>
      <c r="D44" s="6" t="s">
        <v>979</v>
      </c>
      <c r="E44" s="7" t="s">
        <v>1283</v>
      </c>
      <c r="F44" s="6" t="s">
        <v>985</v>
      </c>
      <c r="G44" s="6">
        <v>0.85</v>
      </c>
      <c r="H44" s="6">
        <v>1.3</v>
      </c>
      <c r="I44" s="6" t="s">
        <v>200</v>
      </c>
      <c r="J44" s="6" t="s">
        <v>202</v>
      </c>
      <c r="K44" s="6" t="s">
        <v>203</v>
      </c>
      <c r="L44" s="6" t="s">
        <v>201</v>
      </c>
      <c r="M44" s="6" t="s">
        <v>330</v>
      </c>
      <c r="N44" s="6" t="s">
        <v>1274</v>
      </c>
      <c r="O44" s="6"/>
      <c r="P44" s="6"/>
      <c r="Q44" s="6"/>
      <c r="R44" s="6"/>
      <c r="S44" s="6"/>
      <c r="T44" s="6">
        <v>2</v>
      </c>
      <c r="U44" s="6"/>
      <c r="V44" s="6">
        <f t="shared" si="2"/>
        <v>2</v>
      </c>
    </row>
    <row r="45" spans="1:22" ht="68.25">
      <c r="A45" s="6" t="s">
        <v>306</v>
      </c>
      <c r="B45" s="6"/>
      <c r="C45" s="6" t="s">
        <v>983</v>
      </c>
      <c r="D45" s="6" t="s">
        <v>984</v>
      </c>
      <c r="E45" s="7" t="s">
        <v>1283</v>
      </c>
      <c r="F45" s="6" t="s">
        <v>985</v>
      </c>
      <c r="G45" s="6">
        <v>0.85</v>
      </c>
      <c r="H45" s="6">
        <v>1.3</v>
      </c>
      <c r="I45" s="6" t="s">
        <v>200</v>
      </c>
      <c r="J45" s="6" t="s">
        <v>202</v>
      </c>
      <c r="K45" s="6" t="s">
        <v>203</v>
      </c>
      <c r="L45" s="6" t="s">
        <v>201</v>
      </c>
      <c r="M45" s="6" t="s">
        <v>330</v>
      </c>
      <c r="N45" s="6" t="s">
        <v>1274</v>
      </c>
      <c r="O45" s="6"/>
      <c r="P45" s="6"/>
      <c r="Q45" s="6"/>
      <c r="R45" s="6"/>
      <c r="S45" s="6"/>
      <c r="T45" s="6">
        <v>1</v>
      </c>
      <c r="U45" s="6"/>
      <c r="V45" s="6">
        <f t="shared" si="2"/>
        <v>1</v>
      </c>
    </row>
    <row r="46" spans="1:22" ht="68.25">
      <c r="A46" s="6" t="s">
        <v>307</v>
      </c>
      <c r="B46" s="6"/>
      <c r="C46" s="6" t="s">
        <v>988</v>
      </c>
      <c r="D46" s="6" t="s">
        <v>989</v>
      </c>
      <c r="E46" s="7" t="s">
        <v>1283</v>
      </c>
      <c r="F46" s="6" t="s">
        <v>985</v>
      </c>
      <c r="G46" s="6">
        <v>0.85</v>
      </c>
      <c r="H46" s="6">
        <v>1.3</v>
      </c>
      <c r="I46" s="6" t="s">
        <v>200</v>
      </c>
      <c r="J46" s="6" t="s">
        <v>202</v>
      </c>
      <c r="K46" s="6" t="s">
        <v>203</v>
      </c>
      <c r="L46" s="6" t="s">
        <v>201</v>
      </c>
      <c r="M46" s="6" t="s">
        <v>987</v>
      </c>
      <c r="N46" s="6" t="s">
        <v>1274</v>
      </c>
      <c r="O46" s="6"/>
      <c r="P46" s="6"/>
      <c r="Q46" s="6"/>
      <c r="R46" s="6"/>
      <c r="S46" s="6"/>
      <c r="T46" s="6">
        <v>1</v>
      </c>
      <c r="U46" s="6"/>
      <c r="V46" s="6">
        <f t="shared" si="2"/>
        <v>1</v>
      </c>
    </row>
    <row r="47" spans="1:22" ht="146.25">
      <c r="A47" s="6" t="s">
        <v>308</v>
      </c>
      <c r="B47" s="6"/>
      <c r="C47" s="6" t="s">
        <v>991</v>
      </c>
      <c r="D47" s="6" t="s">
        <v>992</v>
      </c>
      <c r="E47" s="7" t="s">
        <v>1282</v>
      </c>
      <c r="F47" s="6" t="s">
        <v>265</v>
      </c>
      <c r="G47" s="6">
        <v>0.85</v>
      </c>
      <c r="H47" s="6">
        <v>1.3</v>
      </c>
      <c r="I47" s="6" t="s">
        <v>200</v>
      </c>
      <c r="J47" s="6" t="s">
        <v>202</v>
      </c>
      <c r="K47" s="6" t="s">
        <v>203</v>
      </c>
      <c r="L47" s="6" t="s">
        <v>201</v>
      </c>
      <c r="M47" s="6"/>
      <c r="N47" s="6" t="s">
        <v>1277</v>
      </c>
      <c r="O47" s="6"/>
      <c r="P47" s="6"/>
      <c r="Q47" s="6"/>
      <c r="R47" s="6"/>
      <c r="S47" s="6"/>
      <c r="T47" s="6">
        <v>1</v>
      </c>
      <c r="U47" s="6"/>
      <c r="V47" s="6">
        <f t="shared" si="2"/>
        <v>1</v>
      </c>
    </row>
    <row r="48" spans="1:22" ht="68.25">
      <c r="A48" s="6" t="s">
        <v>309</v>
      </c>
      <c r="B48" s="6"/>
      <c r="C48" s="6" t="s">
        <v>993</v>
      </c>
      <c r="D48" s="6" t="s">
        <v>994</v>
      </c>
      <c r="E48" s="7" t="s">
        <v>1283</v>
      </c>
      <c r="F48" s="6" t="s">
        <v>982</v>
      </c>
      <c r="G48" s="6">
        <v>0.85</v>
      </c>
      <c r="H48" s="6">
        <v>1.3</v>
      </c>
      <c r="I48" s="6" t="s">
        <v>200</v>
      </c>
      <c r="J48" s="6" t="s">
        <v>202</v>
      </c>
      <c r="K48" s="6" t="s">
        <v>203</v>
      </c>
      <c r="L48" s="6" t="s">
        <v>201</v>
      </c>
      <c r="M48" s="6"/>
      <c r="N48" s="6" t="s">
        <v>1274</v>
      </c>
      <c r="O48" s="6"/>
      <c r="P48" s="6"/>
      <c r="Q48" s="6"/>
      <c r="R48" s="6"/>
      <c r="S48" s="6"/>
      <c r="T48" s="6">
        <v>1</v>
      </c>
      <c r="U48" s="6"/>
      <c r="V48" s="6">
        <f t="shared" si="2"/>
        <v>1</v>
      </c>
    </row>
    <row r="49" spans="1:22">
      <c r="A49" s="6" t="s">
        <v>310</v>
      </c>
      <c r="B49" s="6"/>
      <c r="C49" s="6" t="s">
        <v>1224</v>
      </c>
      <c r="D49" s="6"/>
      <c r="E49" s="7"/>
      <c r="F49" s="6"/>
      <c r="G49" s="6"/>
      <c r="H49" s="6"/>
      <c r="I49" s="6"/>
      <c r="J49" s="6"/>
      <c r="K49" s="6"/>
      <c r="L49" s="6"/>
      <c r="M49" s="6"/>
      <c r="N49" s="6"/>
      <c r="O49" s="6"/>
      <c r="P49" s="6"/>
      <c r="Q49" s="6"/>
      <c r="R49" s="6"/>
      <c r="S49" s="6"/>
      <c r="T49" s="6"/>
      <c r="U49" s="6"/>
      <c r="V49" s="6"/>
    </row>
    <row r="50" spans="1:22" ht="117">
      <c r="A50" s="6" t="s">
        <v>311</v>
      </c>
      <c r="B50" s="6"/>
      <c r="C50" s="6" t="s">
        <v>996</v>
      </c>
      <c r="D50" s="6" t="s">
        <v>997</v>
      </c>
      <c r="E50" s="7" t="s">
        <v>1282</v>
      </c>
      <c r="F50" s="6" t="s">
        <v>205</v>
      </c>
      <c r="G50" s="6">
        <v>0.78</v>
      </c>
      <c r="H50" s="6">
        <v>1.3</v>
      </c>
      <c r="I50" s="6"/>
      <c r="J50" s="6" t="s">
        <v>206</v>
      </c>
      <c r="K50" s="6" t="s">
        <v>208</v>
      </c>
      <c r="L50" s="6" t="s">
        <v>207</v>
      </c>
      <c r="M50" s="6"/>
      <c r="N50" s="6" t="s">
        <v>1278</v>
      </c>
      <c r="O50" s="6"/>
      <c r="P50" s="6"/>
      <c r="Q50" s="6"/>
      <c r="R50" s="6"/>
      <c r="S50" s="6"/>
      <c r="T50" s="6">
        <v>1</v>
      </c>
      <c r="U50" s="6"/>
      <c r="V50" s="6">
        <f t="shared" si="2"/>
        <v>1</v>
      </c>
    </row>
    <row r="51" spans="1:22" ht="68.25">
      <c r="A51" s="6" t="s">
        <v>312</v>
      </c>
      <c r="B51" s="6"/>
      <c r="C51" s="6" t="s">
        <v>998</v>
      </c>
      <c r="D51" s="6" t="s">
        <v>999</v>
      </c>
      <c r="E51" s="6" t="s">
        <v>1283</v>
      </c>
      <c r="F51" s="6" t="s">
        <v>982</v>
      </c>
      <c r="G51" s="6">
        <v>1.2</v>
      </c>
      <c r="H51" s="6">
        <v>1.3</v>
      </c>
      <c r="I51" s="6" t="s">
        <v>200</v>
      </c>
      <c r="J51" s="6" t="s">
        <v>202</v>
      </c>
      <c r="K51" s="6" t="s">
        <v>203</v>
      </c>
      <c r="L51" s="6" t="s">
        <v>201</v>
      </c>
      <c r="M51" s="6" t="s">
        <v>340</v>
      </c>
      <c r="N51" s="6" t="s">
        <v>1274</v>
      </c>
      <c r="O51" s="6"/>
      <c r="P51" s="6">
        <v>2</v>
      </c>
      <c r="Q51" s="6"/>
      <c r="R51" s="6"/>
      <c r="S51" s="6"/>
      <c r="T51" s="6"/>
      <c r="U51" s="6"/>
      <c r="V51" s="6">
        <f t="shared" si="2"/>
        <v>2</v>
      </c>
    </row>
    <row r="52" spans="1:22" ht="68.25">
      <c r="A52" s="6" t="s">
        <v>313</v>
      </c>
      <c r="B52" s="6"/>
      <c r="C52" s="6" t="s">
        <v>998</v>
      </c>
      <c r="D52" s="6" t="s">
        <v>1000</v>
      </c>
      <c r="E52" s="6" t="s">
        <v>1283</v>
      </c>
      <c r="F52" s="6" t="s">
        <v>982</v>
      </c>
      <c r="G52" s="6">
        <v>1.2</v>
      </c>
      <c r="H52" s="6">
        <v>1.3</v>
      </c>
      <c r="I52" s="6" t="s">
        <v>200</v>
      </c>
      <c r="J52" s="6" t="s">
        <v>202</v>
      </c>
      <c r="K52" s="6" t="s">
        <v>203</v>
      </c>
      <c r="L52" s="6" t="s">
        <v>201</v>
      </c>
      <c r="M52" s="6" t="s">
        <v>340</v>
      </c>
      <c r="N52" s="6" t="s">
        <v>1274</v>
      </c>
      <c r="O52" s="6"/>
      <c r="P52" s="6">
        <v>3</v>
      </c>
      <c r="Q52" s="6">
        <v>6</v>
      </c>
      <c r="R52" s="6">
        <v>6</v>
      </c>
      <c r="S52" s="6">
        <v>6</v>
      </c>
      <c r="T52" s="6"/>
      <c r="U52" s="6"/>
      <c r="V52" s="6">
        <f t="shared" si="2"/>
        <v>21</v>
      </c>
    </row>
    <row r="53" spans="1:22" ht="117">
      <c r="A53" s="6" t="s">
        <v>314</v>
      </c>
      <c r="B53" s="6"/>
      <c r="C53" s="6" t="s">
        <v>1003</v>
      </c>
      <c r="D53" s="6" t="s">
        <v>1001</v>
      </c>
      <c r="E53" s="7" t="s">
        <v>1282</v>
      </c>
      <c r="F53" s="6" t="s">
        <v>205</v>
      </c>
      <c r="G53" s="6">
        <v>1.2</v>
      </c>
      <c r="H53" s="6">
        <v>1.3</v>
      </c>
      <c r="I53" s="6"/>
      <c r="J53" s="6" t="s">
        <v>206</v>
      </c>
      <c r="K53" s="6" t="s">
        <v>208</v>
      </c>
      <c r="L53" s="6" t="s">
        <v>207</v>
      </c>
      <c r="M53" s="6" t="s">
        <v>1002</v>
      </c>
      <c r="N53" s="6" t="s">
        <v>1279</v>
      </c>
      <c r="O53" s="6"/>
      <c r="P53" s="6"/>
      <c r="Q53" s="6">
        <v>1</v>
      </c>
      <c r="R53" s="6"/>
      <c r="S53" s="6"/>
      <c r="T53" s="6"/>
      <c r="U53" s="6"/>
      <c r="V53" s="6">
        <f t="shared" si="2"/>
        <v>1</v>
      </c>
    </row>
    <row r="54" spans="1:22" ht="117">
      <c r="A54" s="6" t="s">
        <v>315</v>
      </c>
      <c r="B54" s="6"/>
      <c r="C54" s="6" t="s">
        <v>1003</v>
      </c>
      <c r="D54" s="6" t="s">
        <v>1001</v>
      </c>
      <c r="E54" s="7" t="s">
        <v>1282</v>
      </c>
      <c r="F54" s="6" t="s">
        <v>205</v>
      </c>
      <c r="G54" s="6">
        <v>1.2</v>
      </c>
      <c r="H54" s="6">
        <v>1.3</v>
      </c>
      <c r="I54" s="6"/>
      <c r="J54" s="6" t="s">
        <v>206</v>
      </c>
      <c r="K54" s="6" t="s">
        <v>208</v>
      </c>
      <c r="L54" s="6" t="s">
        <v>207</v>
      </c>
      <c r="M54" s="6" t="s">
        <v>1002</v>
      </c>
      <c r="N54" s="6" t="s">
        <v>1159</v>
      </c>
      <c r="O54" s="6"/>
      <c r="P54" s="6"/>
      <c r="Q54" s="6">
        <v>1</v>
      </c>
      <c r="R54" s="6"/>
      <c r="S54" s="6"/>
      <c r="T54" s="6"/>
      <c r="U54" s="6"/>
      <c r="V54" s="6">
        <f t="shared" si="2"/>
        <v>1</v>
      </c>
    </row>
    <row r="55" spans="1:22" ht="117">
      <c r="A55" s="6" t="s">
        <v>316</v>
      </c>
      <c r="B55" s="6"/>
      <c r="C55" s="6" t="s">
        <v>1003</v>
      </c>
      <c r="D55" s="6" t="s">
        <v>1001</v>
      </c>
      <c r="E55" s="7" t="s">
        <v>1282</v>
      </c>
      <c r="F55" s="6" t="s">
        <v>205</v>
      </c>
      <c r="G55" s="6">
        <v>1.2</v>
      </c>
      <c r="H55" s="6">
        <v>1.3</v>
      </c>
      <c r="I55" s="6"/>
      <c r="J55" s="6" t="s">
        <v>206</v>
      </c>
      <c r="K55" s="6" t="s">
        <v>208</v>
      </c>
      <c r="L55" s="6" t="s">
        <v>207</v>
      </c>
      <c r="M55" s="6" t="s">
        <v>1002</v>
      </c>
      <c r="N55" s="6" t="s">
        <v>1279</v>
      </c>
      <c r="O55" s="6"/>
      <c r="P55" s="6"/>
      <c r="Q55" s="6"/>
      <c r="R55" s="6">
        <v>1</v>
      </c>
      <c r="S55" s="6"/>
      <c r="T55" s="6"/>
      <c r="U55" s="6"/>
      <c r="V55" s="6">
        <f t="shared" si="2"/>
        <v>1</v>
      </c>
    </row>
    <row r="56" spans="1:22" ht="117">
      <c r="A56" s="6" t="s">
        <v>317</v>
      </c>
      <c r="B56" s="6"/>
      <c r="C56" s="6" t="s">
        <v>1003</v>
      </c>
      <c r="D56" s="6" t="s">
        <v>1001</v>
      </c>
      <c r="E56" s="7" t="s">
        <v>1282</v>
      </c>
      <c r="F56" s="6" t="s">
        <v>205</v>
      </c>
      <c r="G56" s="6">
        <v>1.2</v>
      </c>
      <c r="H56" s="6">
        <v>1.3</v>
      </c>
      <c r="I56" s="6"/>
      <c r="J56" s="6" t="s">
        <v>206</v>
      </c>
      <c r="K56" s="6" t="s">
        <v>208</v>
      </c>
      <c r="L56" s="6" t="s">
        <v>207</v>
      </c>
      <c r="M56" s="6" t="s">
        <v>1002</v>
      </c>
      <c r="N56" s="6" t="s">
        <v>1279</v>
      </c>
      <c r="O56" s="6"/>
      <c r="P56" s="6"/>
      <c r="Q56" s="6"/>
      <c r="R56" s="6">
        <v>1</v>
      </c>
      <c r="S56" s="6"/>
      <c r="T56" s="6"/>
      <c r="U56" s="6"/>
      <c r="V56" s="6">
        <f t="shared" si="2"/>
        <v>1</v>
      </c>
    </row>
    <row r="57" spans="1:22" ht="117">
      <c r="A57" s="6" t="s">
        <v>318</v>
      </c>
      <c r="B57" s="6"/>
      <c r="C57" s="6" t="s">
        <v>1003</v>
      </c>
      <c r="D57" s="6" t="s">
        <v>1001</v>
      </c>
      <c r="E57" s="7" t="s">
        <v>1282</v>
      </c>
      <c r="F57" s="6" t="s">
        <v>205</v>
      </c>
      <c r="G57" s="6">
        <v>1.2</v>
      </c>
      <c r="H57" s="6">
        <v>1.3</v>
      </c>
      <c r="I57" s="6"/>
      <c r="J57" s="6" t="s">
        <v>206</v>
      </c>
      <c r="K57" s="6" t="s">
        <v>208</v>
      </c>
      <c r="L57" s="6" t="s">
        <v>207</v>
      </c>
      <c r="M57" s="6" t="s">
        <v>1002</v>
      </c>
      <c r="N57" s="6" t="s">
        <v>1279</v>
      </c>
      <c r="O57" s="6"/>
      <c r="P57" s="6"/>
      <c r="Q57" s="6"/>
      <c r="R57" s="6"/>
      <c r="S57" s="6">
        <v>1</v>
      </c>
      <c r="T57" s="6"/>
      <c r="U57" s="6"/>
      <c r="V57" s="6">
        <f t="shared" si="2"/>
        <v>1</v>
      </c>
    </row>
    <row r="58" spans="1:22" ht="68.25">
      <c r="A58" s="6" t="s">
        <v>1220</v>
      </c>
      <c r="B58" s="6"/>
      <c r="C58" s="6" t="s">
        <v>969</v>
      </c>
      <c r="D58" s="6" t="s">
        <v>968</v>
      </c>
      <c r="E58" s="7" t="s">
        <v>1283</v>
      </c>
      <c r="F58" s="6" t="s">
        <v>982</v>
      </c>
      <c r="G58" s="6">
        <v>0.85</v>
      </c>
      <c r="H58" s="6">
        <v>1.3</v>
      </c>
      <c r="I58" s="6" t="s">
        <v>200</v>
      </c>
      <c r="J58" s="6" t="s">
        <v>202</v>
      </c>
      <c r="K58" s="6" t="s">
        <v>203</v>
      </c>
      <c r="L58" s="6" t="s">
        <v>201</v>
      </c>
      <c r="M58" s="6" t="s">
        <v>262</v>
      </c>
      <c r="N58" s="6" t="s">
        <v>1274</v>
      </c>
      <c r="O58" s="6"/>
      <c r="P58" s="6"/>
      <c r="Q58" s="6"/>
      <c r="R58" s="6"/>
      <c r="S58" s="6">
        <v>1</v>
      </c>
      <c r="T58" s="6"/>
      <c r="U58" s="6"/>
      <c r="V58" s="23">
        <f t="shared" ref="V58" si="3">SUM(O58:U58)</f>
        <v>1</v>
      </c>
    </row>
  </sheetData>
  <mergeCells count="16">
    <mergeCell ref="M2:M3"/>
    <mergeCell ref="O2:V2"/>
    <mergeCell ref="A1:V1"/>
    <mergeCell ref="N2:N3"/>
    <mergeCell ref="E2:E3"/>
    <mergeCell ref="D2:D3"/>
    <mergeCell ref="C2:C3"/>
    <mergeCell ref="B2:B3"/>
    <mergeCell ref="A2:A3"/>
    <mergeCell ref="F2:F3"/>
    <mergeCell ref="G2:G3"/>
    <mergeCell ref="L2:L3"/>
    <mergeCell ref="I2:I3"/>
    <mergeCell ref="J2:J3"/>
    <mergeCell ref="K2:K3"/>
    <mergeCell ref="H2:H3"/>
  </mergeCells>
  <phoneticPr fontId="1" type="noConversion"/>
  <printOptions horizontalCentered="1"/>
  <pageMargins left="0.11811023622047245" right="0.11811023622047245" top="0.39370078740157483" bottom="0.39370078740157483" header="0.31496062992125984" footer="0.31496062992125984"/>
  <pageSetup paperSize="8"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7"/>
  <sheetViews>
    <sheetView tabSelected="1" workbookViewId="0">
      <pane ySplit="3" topLeftCell="A14" activePane="bottomLeft" state="frozen"/>
      <selection pane="bottomLeft" activeCell="M15" sqref="M15"/>
    </sheetView>
  </sheetViews>
  <sheetFormatPr defaultRowHeight="15"/>
  <cols>
    <col min="1" max="1" width="6.28515625" bestFit="1" customWidth="1"/>
    <col min="2" max="2" width="6.28515625" hidden="1" customWidth="1"/>
    <col min="3" max="3" width="25.7109375" customWidth="1"/>
    <col min="4" max="4" width="46.140625" customWidth="1"/>
    <col min="5" max="5" width="14.28515625" customWidth="1"/>
    <col min="6" max="6" width="8.5703125" customWidth="1"/>
    <col min="7" max="7" width="13" customWidth="1"/>
    <col min="8" max="15" width="5.28515625" customWidth="1"/>
  </cols>
  <sheetData>
    <row r="1" spans="1:15" ht="15.75">
      <c r="A1" s="33" t="s">
        <v>176</v>
      </c>
      <c r="B1" s="34"/>
      <c r="C1" s="34"/>
      <c r="D1" s="34"/>
      <c r="E1" s="34"/>
      <c r="F1" s="34"/>
      <c r="G1" s="34"/>
      <c r="H1" s="34"/>
      <c r="I1" s="34"/>
      <c r="J1" s="34"/>
      <c r="K1" s="34"/>
      <c r="L1" s="34"/>
      <c r="M1" s="34"/>
      <c r="N1" s="34"/>
      <c r="O1" s="35"/>
    </row>
    <row r="2" spans="1:15" ht="14.45" customHeight="1">
      <c r="A2" s="39" t="s">
        <v>175</v>
      </c>
      <c r="B2" s="39" t="s">
        <v>174</v>
      </c>
      <c r="C2" s="39" t="s">
        <v>162</v>
      </c>
      <c r="D2" s="39" t="s">
        <v>163</v>
      </c>
      <c r="E2" s="39" t="s">
        <v>382</v>
      </c>
      <c r="F2" s="39" t="s">
        <v>381</v>
      </c>
      <c r="G2" s="39" t="s">
        <v>380</v>
      </c>
      <c r="H2" s="36" t="s">
        <v>164</v>
      </c>
      <c r="I2" s="37"/>
      <c r="J2" s="37"/>
      <c r="K2" s="37"/>
      <c r="L2" s="37"/>
      <c r="M2" s="37"/>
      <c r="N2" s="37"/>
      <c r="O2" s="38"/>
    </row>
    <row r="3" spans="1:15" ht="28.9" customHeight="1">
      <c r="A3" s="40"/>
      <c r="B3" s="40"/>
      <c r="C3" s="40"/>
      <c r="D3" s="40"/>
      <c r="E3" s="40"/>
      <c r="F3" s="40"/>
      <c r="G3" s="40"/>
      <c r="H3" s="2" t="s">
        <v>165</v>
      </c>
      <c r="I3" s="2" t="s">
        <v>166</v>
      </c>
      <c r="J3" s="2" t="s">
        <v>167</v>
      </c>
      <c r="K3" s="2" t="s">
        <v>168</v>
      </c>
      <c r="L3" s="2" t="s">
        <v>169</v>
      </c>
      <c r="M3" s="2" t="s">
        <v>170</v>
      </c>
      <c r="N3" s="2" t="s">
        <v>171</v>
      </c>
      <c r="O3" s="2" t="s">
        <v>172</v>
      </c>
    </row>
    <row r="4" spans="1:15" ht="117">
      <c r="A4" s="6" t="s">
        <v>379</v>
      </c>
      <c r="B4" s="6"/>
      <c r="C4" s="6" t="s">
        <v>365</v>
      </c>
      <c r="D4" s="7" t="s">
        <v>1228</v>
      </c>
      <c r="E4" s="10" t="s">
        <v>193</v>
      </c>
      <c r="F4" s="6" t="s">
        <v>180</v>
      </c>
      <c r="G4" s="6">
        <v>2</v>
      </c>
      <c r="H4" s="6"/>
      <c r="I4" s="6">
        <v>1</v>
      </c>
      <c r="J4" s="6"/>
      <c r="K4" s="6"/>
      <c r="L4" s="6"/>
      <c r="M4" s="6"/>
      <c r="N4" s="6"/>
      <c r="O4" s="6">
        <f t="shared" ref="O4:O14" si="0">SUM(H4:N4)</f>
        <v>1</v>
      </c>
    </row>
    <row r="5" spans="1:15" ht="117">
      <c r="A5" s="2" t="s">
        <v>378</v>
      </c>
      <c r="B5" s="2"/>
      <c r="C5" s="2" t="s">
        <v>365</v>
      </c>
      <c r="D5" s="3" t="s">
        <v>1228</v>
      </c>
      <c r="E5" s="2" t="s">
        <v>377</v>
      </c>
      <c r="F5" s="2" t="s">
        <v>181</v>
      </c>
      <c r="G5" s="2">
        <v>4</v>
      </c>
      <c r="H5" s="2"/>
      <c r="I5" s="2">
        <v>1</v>
      </c>
      <c r="J5" s="2"/>
      <c r="K5" s="2"/>
      <c r="L5" s="2"/>
      <c r="M5" s="2"/>
      <c r="N5" s="2"/>
      <c r="O5" s="2">
        <f t="shared" si="0"/>
        <v>1</v>
      </c>
    </row>
    <row r="6" spans="1:15" ht="117">
      <c r="A6" s="2" t="s">
        <v>376</v>
      </c>
      <c r="B6" s="2"/>
      <c r="C6" s="2" t="s">
        <v>365</v>
      </c>
      <c r="D6" s="3" t="s">
        <v>1228</v>
      </c>
      <c r="E6" s="2" t="s">
        <v>375</v>
      </c>
      <c r="F6" s="2" t="s">
        <v>182</v>
      </c>
      <c r="G6" s="2">
        <v>2</v>
      </c>
      <c r="H6" s="2"/>
      <c r="I6" s="2">
        <v>1</v>
      </c>
      <c r="J6" s="2"/>
      <c r="K6" s="2"/>
      <c r="L6" s="2"/>
      <c r="M6" s="2"/>
      <c r="N6" s="2"/>
      <c r="O6" s="2">
        <f t="shared" si="0"/>
        <v>1</v>
      </c>
    </row>
    <row r="7" spans="1:15" ht="117">
      <c r="A7" s="2" t="s">
        <v>374</v>
      </c>
      <c r="B7" s="2"/>
      <c r="C7" s="2" t="s">
        <v>365</v>
      </c>
      <c r="D7" s="3" t="s">
        <v>1228</v>
      </c>
      <c r="E7" s="2" t="s">
        <v>373</v>
      </c>
      <c r="F7" s="2" t="s">
        <v>183</v>
      </c>
      <c r="G7" s="2">
        <v>3</v>
      </c>
      <c r="H7" s="2"/>
      <c r="I7" s="2">
        <v>1</v>
      </c>
      <c r="J7" s="2"/>
      <c r="K7" s="2"/>
      <c r="L7" s="2"/>
      <c r="M7" s="2"/>
      <c r="N7" s="2"/>
      <c r="O7" s="2">
        <f t="shared" si="0"/>
        <v>1</v>
      </c>
    </row>
    <row r="8" spans="1:15" ht="117">
      <c r="A8" s="2" t="s">
        <v>372</v>
      </c>
      <c r="B8" s="2"/>
      <c r="C8" s="2" t="s">
        <v>365</v>
      </c>
      <c r="D8" s="3" t="s">
        <v>1228</v>
      </c>
      <c r="E8" s="2" t="s">
        <v>268</v>
      </c>
      <c r="F8" s="2" t="s">
        <v>184</v>
      </c>
      <c r="G8" s="2">
        <v>2</v>
      </c>
      <c r="H8" s="2"/>
      <c r="I8" s="2">
        <v>1</v>
      </c>
      <c r="J8" s="2"/>
      <c r="K8" s="2"/>
      <c r="L8" s="2"/>
      <c r="M8" s="2"/>
      <c r="N8" s="2"/>
      <c r="O8" s="2">
        <f t="shared" si="0"/>
        <v>1</v>
      </c>
    </row>
    <row r="9" spans="1:15" ht="117">
      <c r="A9" s="2" t="s">
        <v>371</v>
      </c>
      <c r="B9" s="2"/>
      <c r="C9" s="2" t="s">
        <v>365</v>
      </c>
      <c r="D9" s="3" t="s">
        <v>1228</v>
      </c>
      <c r="E9" s="2" t="s">
        <v>270</v>
      </c>
      <c r="F9" s="2" t="s">
        <v>185</v>
      </c>
      <c r="G9" s="2">
        <v>4</v>
      </c>
      <c r="H9" s="2"/>
      <c r="I9" s="2">
        <v>1</v>
      </c>
      <c r="J9" s="2"/>
      <c r="K9" s="2"/>
      <c r="L9" s="2"/>
      <c r="M9" s="2"/>
      <c r="N9" s="2"/>
      <c r="O9" s="2">
        <f t="shared" si="0"/>
        <v>1</v>
      </c>
    </row>
    <row r="10" spans="1:15" ht="117">
      <c r="A10" s="2" t="s">
        <v>370</v>
      </c>
      <c r="B10" s="2"/>
      <c r="C10" s="2" t="s">
        <v>365</v>
      </c>
      <c r="D10" s="3" t="s">
        <v>1228</v>
      </c>
      <c r="E10" s="2" t="s">
        <v>270</v>
      </c>
      <c r="F10" s="2" t="s">
        <v>274</v>
      </c>
      <c r="G10" s="2">
        <v>4</v>
      </c>
      <c r="H10" s="2"/>
      <c r="I10" s="2">
        <v>1</v>
      </c>
      <c r="J10" s="2"/>
      <c r="K10" s="2"/>
      <c r="L10" s="2"/>
      <c r="M10" s="2"/>
      <c r="N10" s="2"/>
      <c r="O10" s="2">
        <f t="shared" si="0"/>
        <v>1</v>
      </c>
    </row>
    <row r="11" spans="1:15" ht="117">
      <c r="A11" s="2" t="s">
        <v>369</v>
      </c>
      <c r="B11" s="2"/>
      <c r="C11" s="2" t="s">
        <v>365</v>
      </c>
      <c r="D11" s="3" t="s">
        <v>1228</v>
      </c>
      <c r="E11" s="2" t="s">
        <v>323</v>
      </c>
      <c r="F11" s="2" t="s">
        <v>276</v>
      </c>
      <c r="G11" s="2">
        <v>3</v>
      </c>
      <c r="H11" s="2"/>
      <c r="I11" s="2">
        <v>1</v>
      </c>
      <c r="J11" s="2"/>
      <c r="K11" s="2"/>
      <c r="L11" s="2"/>
      <c r="M11" s="2"/>
      <c r="N11" s="2"/>
      <c r="O11" s="2">
        <f t="shared" si="0"/>
        <v>1</v>
      </c>
    </row>
    <row r="12" spans="1:15" ht="117">
      <c r="A12" s="2" t="s">
        <v>368</v>
      </c>
      <c r="B12" s="2"/>
      <c r="C12" s="2" t="s">
        <v>365</v>
      </c>
      <c r="D12" s="3" t="s">
        <v>1228</v>
      </c>
      <c r="E12" s="2" t="s">
        <v>261</v>
      </c>
      <c r="F12" s="2" t="s">
        <v>278</v>
      </c>
      <c r="G12" s="2">
        <v>3</v>
      </c>
      <c r="H12" s="2"/>
      <c r="I12" s="2">
        <v>1</v>
      </c>
      <c r="J12" s="2"/>
      <c r="K12" s="2"/>
      <c r="L12" s="2"/>
      <c r="M12" s="2"/>
      <c r="N12" s="2"/>
      <c r="O12" s="2">
        <f t="shared" si="0"/>
        <v>1</v>
      </c>
    </row>
    <row r="13" spans="1:15" ht="117">
      <c r="A13" s="2" t="s">
        <v>367</v>
      </c>
      <c r="B13" s="2"/>
      <c r="C13" s="2" t="s">
        <v>365</v>
      </c>
      <c r="D13" s="3" t="s">
        <v>1228</v>
      </c>
      <c r="E13" s="2" t="s">
        <v>261</v>
      </c>
      <c r="F13" s="2" t="s">
        <v>279</v>
      </c>
      <c r="G13" s="2">
        <v>4</v>
      </c>
      <c r="H13" s="2"/>
      <c r="I13" s="2">
        <v>1</v>
      </c>
      <c r="J13" s="2"/>
      <c r="K13" s="2"/>
      <c r="L13" s="2"/>
      <c r="M13" s="2"/>
      <c r="N13" s="2"/>
      <c r="O13" s="2">
        <f t="shared" si="0"/>
        <v>1</v>
      </c>
    </row>
    <row r="14" spans="1:15" ht="117">
      <c r="A14" s="2" t="s">
        <v>366</v>
      </c>
      <c r="B14" s="2"/>
      <c r="C14" s="2" t="s">
        <v>365</v>
      </c>
      <c r="D14" s="3" t="s">
        <v>1228</v>
      </c>
      <c r="E14" s="2" t="s">
        <v>261</v>
      </c>
      <c r="F14" s="2" t="s">
        <v>280</v>
      </c>
      <c r="G14" s="2">
        <v>3</v>
      </c>
      <c r="H14" s="2"/>
      <c r="I14" s="2">
        <v>1</v>
      </c>
      <c r="J14" s="2"/>
      <c r="K14" s="2"/>
      <c r="L14" s="2"/>
      <c r="M14" s="2"/>
      <c r="N14" s="2"/>
      <c r="O14" s="2">
        <f t="shared" si="0"/>
        <v>1</v>
      </c>
    </row>
    <row r="15" spans="1:15" ht="117">
      <c r="A15" s="2" t="s">
        <v>364</v>
      </c>
      <c r="B15" s="2"/>
      <c r="C15" s="2" t="s">
        <v>365</v>
      </c>
      <c r="D15" s="3" t="s">
        <v>1228</v>
      </c>
      <c r="E15" s="2" t="s">
        <v>383</v>
      </c>
      <c r="F15" s="2" t="s">
        <v>294</v>
      </c>
      <c r="G15" s="2">
        <v>2</v>
      </c>
      <c r="H15" s="2"/>
      <c r="I15" s="2"/>
      <c r="J15" s="2">
        <v>2</v>
      </c>
      <c r="K15" s="2">
        <v>2</v>
      </c>
      <c r="L15" s="2"/>
      <c r="M15" s="2"/>
      <c r="N15" s="2"/>
      <c r="O15" s="2">
        <f t="shared" ref="O15:O36" si="1">SUM(H15:N15)</f>
        <v>4</v>
      </c>
    </row>
    <row r="16" spans="1:15" ht="117">
      <c r="A16" s="2" t="s">
        <v>363</v>
      </c>
      <c r="B16" s="2"/>
      <c r="C16" s="2" t="s">
        <v>365</v>
      </c>
      <c r="D16" s="3" t="s">
        <v>1228</v>
      </c>
      <c r="E16" s="11" t="s">
        <v>384</v>
      </c>
      <c r="F16" s="2" t="s">
        <v>295</v>
      </c>
      <c r="G16" s="2">
        <v>2</v>
      </c>
      <c r="H16" s="2"/>
      <c r="I16" s="2"/>
      <c r="J16" s="2">
        <v>1</v>
      </c>
      <c r="K16" s="2">
        <v>1</v>
      </c>
      <c r="L16" s="2">
        <v>1</v>
      </c>
      <c r="M16" s="2"/>
      <c r="N16" s="2"/>
      <c r="O16" s="2">
        <f t="shared" si="1"/>
        <v>3</v>
      </c>
    </row>
    <row r="17" spans="1:15" ht="117">
      <c r="A17" s="2" t="s">
        <v>362</v>
      </c>
      <c r="B17" s="2"/>
      <c r="C17" s="2" t="s">
        <v>365</v>
      </c>
      <c r="D17" s="3" t="s">
        <v>1228</v>
      </c>
      <c r="E17" s="2" t="s">
        <v>385</v>
      </c>
      <c r="F17" s="2" t="s">
        <v>296</v>
      </c>
      <c r="G17" s="2">
        <v>4</v>
      </c>
      <c r="H17" s="2"/>
      <c r="I17" s="2"/>
      <c r="J17" s="2">
        <v>1</v>
      </c>
      <c r="K17" s="2">
        <v>1</v>
      </c>
      <c r="L17" s="2">
        <v>1</v>
      </c>
      <c r="M17" s="2">
        <v>1</v>
      </c>
      <c r="N17" s="2"/>
      <c r="O17" s="2">
        <f t="shared" si="1"/>
        <v>4</v>
      </c>
    </row>
    <row r="18" spans="1:15" ht="117">
      <c r="A18" s="2" t="s">
        <v>361</v>
      </c>
      <c r="B18" s="2"/>
      <c r="C18" s="2" t="s">
        <v>365</v>
      </c>
      <c r="D18" s="3" t="s">
        <v>1228</v>
      </c>
      <c r="E18" s="2" t="s">
        <v>385</v>
      </c>
      <c r="F18" s="2" t="s">
        <v>296</v>
      </c>
      <c r="G18" s="2">
        <v>4</v>
      </c>
      <c r="H18" s="2"/>
      <c r="I18" s="2"/>
      <c r="J18" s="2">
        <v>1</v>
      </c>
      <c r="K18" s="2">
        <v>1</v>
      </c>
      <c r="L18" s="2">
        <v>1</v>
      </c>
      <c r="M18" s="2">
        <v>1</v>
      </c>
      <c r="N18" s="2"/>
      <c r="O18" s="2">
        <f t="shared" si="1"/>
        <v>4</v>
      </c>
    </row>
    <row r="19" spans="1:15" ht="117">
      <c r="A19" s="2" t="s">
        <v>360</v>
      </c>
      <c r="B19" s="2"/>
      <c r="C19" s="2" t="s">
        <v>365</v>
      </c>
      <c r="D19" s="3" t="s">
        <v>1228</v>
      </c>
      <c r="E19" s="2" t="s">
        <v>385</v>
      </c>
      <c r="F19" s="2" t="s">
        <v>296</v>
      </c>
      <c r="G19" s="2">
        <v>3</v>
      </c>
      <c r="H19" s="2"/>
      <c r="I19" s="2"/>
      <c r="J19" s="2">
        <v>1</v>
      </c>
      <c r="K19" s="2">
        <v>1</v>
      </c>
      <c r="L19" s="2">
        <v>1</v>
      </c>
      <c r="M19" s="2">
        <v>2</v>
      </c>
      <c r="N19" s="2"/>
      <c r="O19" s="2">
        <f t="shared" si="1"/>
        <v>5</v>
      </c>
    </row>
    <row r="20" spans="1:15" ht="117">
      <c r="A20" s="2" t="s">
        <v>359</v>
      </c>
      <c r="B20" s="2"/>
      <c r="C20" s="2" t="s">
        <v>365</v>
      </c>
      <c r="D20" s="3" t="s">
        <v>1228</v>
      </c>
      <c r="E20" s="2" t="s">
        <v>385</v>
      </c>
      <c r="F20" s="2" t="s">
        <v>296</v>
      </c>
      <c r="G20" s="2">
        <v>4</v>
      </c>
      <c r="H20" s="2"/>
      <c r="I20" s="2"/>
      <c r="J20" s="2">
        <v>1</v>
      </c>
      <c r="K20" s="2">
        <v>1</v>
      </c>
      <c r="L20" s="2">
        <v>1</v>
      </c>
      <c r="M20" s="2">
        <v>1</v>
      </c>
      <c r="N20" s="2"/>
      <c r="O20" s="2">
        <f t="shared" si="1"/>
        <v>4</v>
      </c>
    </row>
    <row r="21" spans="1:15" ht="117">
      <c r="A21" s="2" t="s">
        <v>358</v>
      </c>
      <c r="B21" s="2"/>
      <c r="C21" s="2" t="s">
        <v>365</v>
      </c>
      <c r="D21" s="3" t="s">
        <v>1228</v>
      </c>
      <c r="E21" s="2" t="s">
        <v>385</v>
      </c>
      <c r="F21" s="2" t="s">
        <v>296</v>
      </c>
      <c r="G21" s="2">
        <v>3</v>
      </c>
      <c r="H21" s="2"/>
      <c r="I21" s="2"/>
      <c r="J21" s="2">
        <v>1</v>
      </c>
      <c r="K21" s="2">
        <v>1</v>
      </c>
      <c r="L21" s="2">
        <v>1</v>
      </c>
      <c r="M21" s="2">
        <v>1</v>
      </c>
      <c r="N21" s="2"/>
      <c r="O21" s="2">
        <f t="shared" si="1"/>
        <v>4</v>
      </c>
    </row>
    <row r="22" spans="1:15" ht="117">
      <c r="A22" s="2" t="s">
        <v>357</v>
      </c>
      <c r="B22" s="2"/>
      <c r="C22" s="2" t="s">
        <v>365</v>
      </c>
      <c r="D22" s="3" t="s">
        <v>1228</v>
      </c>
      <c r="E22" s="2" t="s">
        <v>964</v>
      </c>
      <c r="F22" s="2" t="s">
        <v>297</v>
      </c>
      <c r="G22" s="2">
        <v>4</v>
      </c>
      <c r="H22" s="2"/>
      <c r="I22" s="2"/>
      <c r="J22" s="2">
        <v>1</v>
      </c>
      <c r="K22" s="2">
        <v>1</v>
      </c>
      <c r="L22" s="2">
        <v>1</v>
      </c>
      <c r="M22" s="2">
        <v>1</v>
      </c>
      <c r="N22" s="2"/>
      <c r="O22" s="2">
        <f t="shared" si="1"/>
        <v>4</v>
      </c>
    </row>
    <row r="23" spans="1:15" ht="117">
      <c r="A23" s="2" t="s">
        <v>356</v>
      </c>
      <c r="B23" s="2"/>
      <c r="C23" s="2" t="s">
        <v>365</v>
      </c>
      <c r="D23" s="3" t="s">
        <v>1228</v>
      </c>
      <c r="E23" s="2" t="s">
        <v>964</v>
      </c>
      <c r="F23" s="2" t="s">
        <v>297</v>
      </c>
      <c r="G23" s="2">
        <v>4</v>
      </c>
      <c r="H23" s="2"/>
      <c r="I23" s="2"/>
      <c r="J23" s="2">
        <v>1</v>
      </c>
      <c r="K23" s="2">
        <v>1</v>
      </c>
      <c r="L23" s="2">
        <v>1</v>
      </c>
      <c r="M23" s="2">
        <v>1</v>
      </c>
      <c r="N23" s="2"/>
      <c r="O23" s="2">
        <f t="shared" ref="O23" si="2">SUM(H23:N23)</f>
        <v>4</v>
      </c>
    </row>
    <row r="24" spans="1:15" ht="117">
      <c r="A24" s="2" t="s">
        <v>355</v>
      </c>
      <c r="B24" s="2"/>
      <c r="C24" s="2" t="s">
        <v>365</v>
      </c>
      <c r="D24" s="3" t="s">
        <v>1228</v>
      </c>
      <c r="E24" s="2" t="s">
        <v>967</v>
      </c>
      <c r="F24" s="2" t="s">
        <v>298</v>
      </c>
      <c r="G24" s="2">
        <v>3</v>
      </c>
      <c r="H24" s="2"/>
      <c r="I24" s="2"/>
      <c r="J24" s="2">
        <v>2</v>
      </c>
      <c r="K24" s="2">
        <v>2</v>
      </c>
      <c r="L24" s="2">
        <v>2</v>
      </c>
      <c r="M24" s="2"/>
      <c r="N24" s="2"/>
      <c r="O24" s="2">
        <f t="shared" si="1"/>
        <v>6</v>
      </c>
    </row>
    <row r="25" spans="1:15" ht="117">
      <c r="A25" s="2" t="s">
        <v>354</v>
      </c>
      <c r="B25" s="2"/>
      <c r="C25" s="2" t="s">
        <v>365</v>
      </c>
      <c r="D25" s="3" t="s">
        <v>1228</v>
      </c>
      <c r="E25" s="2" t="s">
        <v>970</v>
      </c>
      <c r="F25" s="2" t="s">
        <v>299</v>
      </c>
      <c r="G25" s="2">
        <v>4</v>
      </c>
      <c r="H25" s="2"/>
      <c r="I25" s="2"/>
      <c r="J25" s="2">
        <v>3</v>
      </c>
      <c r="K25" s="2">
        <v>3</v>
      </c>
      <c r="L25" s="2">
        <v>3</v>
      </c>
      <c r="M25" s="2">
        <v>1</v>
      </c>
      <c r="N25" s="2"/>
      <c r="O25" s="2">
        <f t="shared" si="1"/>
        <v>10</v>
      </c>
    </row>
    <row r="26" spans="1:15" ht="117">
      <c r="A26" s="2" t="s">
        <v>353</v>
      </c>
      <c r="B26" s="2"/>
      <c r="C26" s="2" t="s">
        <v>365</v>
      </c>
      <c r="D26" s="3" t="s">
        <v>1228</v>
      </c>
      <c r="E26" s="2" t="s">
        <v>970</v>
      </c>
      <c r="F26" s="2" t="s">
        <v>299</v>
      </c>
      <c r="G26" s="2">
        <v>4</v>
      </c>
      <c r="H26" s="2"/>
      <c r="I26" s="2"/>
      <c r="J26" s="2">
        <v>1</v>
      </c>
      <c r="K26" s="2">
        <v>1</v>
      </c>
      <c r="L26" s="2">
        <v>1</v>
      </c>
      <c r="M26" s="2"/>
      <c r="N26" s="2"/>
      <c r="O26" s="2">
        <f t="shared" si="1"/>
        <v>3</v>
      </c>
    </row>
    <row r="27" spans="1:15" ht="126.75">
      <c r="A27" s="2" t="s">
        <v>352</v>
      </c>
      <c r="B27" s="2"/>
      <c r="C27" s="2" t="s">
        <v>365</v>
      </c>
      <c r="D27" s="3" t="s">
        <v>1229</v>
      </c>
      <c r="E27" s="2" t="s">
        <v>975</v>
      </c>
      <c r="F27" s="2" t="s">
        <v>301</v>
      </c>
      <c r="G27" s="2">
        <v>3</v>
      </c>
      <c r="H27" s="2"/>
      <c r="I27" s="2"/>
      <c r="J27" s="2"/>
      <c r="K27" s="2"/>
      <c r="L27" s="2"/>
      <c r="M27" s="2">
        <v>1</v>
      </c>
      <c r="N27" s="2"/>
      <c r="O27" s="2">
        <f t="shared" ref="O27" si="3">SUM(H27:N27)</f>
        <v>1</v>
      </c>
    </row>
    <row r="28" spans="1:15">
      <c r="A28" s="2" t="s">
        <v>351</v>
      </c>
      <c r="B28" s="2"/>
      <c r="C28" s="2" t="s">
        <v>1224</v>
      </c>
      <c r="D28" s="3"/>
      <c r="E28" s="2"/>
      <c r="F28" s="2"/>
      <c r="G28" s="2"/>
      <c r="H28" s="2"/>
      <c r="I28" s="2"/>
      <c r="J28" s="2"/>
      <c r="K28" s="2"/>
      <c r="L28" s="2"/>
      <c r="M28" s="2"/>
      <c r="N28" s="2"/>
      <c r="O28" s="2"/>
    </row>
    <row r="29" spans="1:15">
      <c r="A29" s="2" t="s">
        <v>350</v>
      </c>
      <c r="B29" s="2"/>
      <c r="C29" s="2" t="s">
        <v>1224</v>
      </c>
      <c r="D29" s="3"/>
      <c r="E29" s="2"/>
      <c r="F29" s="2"/>
      <c r="G29" s="2"/>
      <c r="H29" s="2"/>
      <c r="I29" s="2"/>
      <c r="J29" s="2"/>
      <c r="K29" s="2"/>
      <c r="L29" s="2"/>
      <c r="M29" s="2"/>
      <c r="N29" s="2"/>
      <c r="O29" s="2"/>
    </row>
    <row r="30" spans="1:15">
      <c r="A30" s="2" t="s">
        <v>349</v>
      </c>
      <c r="B30" s="2"/>
      <c r="C30" s="2" t="s">
        <v>1224</v>
      </c>
      <c r="D30" s="3"/>
      <c r="E30" s="2"/>
      <c r="F30" s="2"/>
      <c r="G30" s="2"/>
      <c r="H30" s="2"/>
      <c r="I30" s="2"/>
      <c r="J30" s="2"/>
      <c r="K30" s="2"/>
      <c r="L30" s="2"/>
      <c r="M30" s="2"/>
      <c r="N30" s="2"/>
      <c r="O30" s="2"/>
    </row>
    <row r="31" spans="1:15" ht="126.75">
      <c r="A31" s="2" t="s">
        <v>348</v>
      </c>
      <c r="B31" s="2"/>
      <c r="C31" s="2" t="s">
        <v>365</v>
      </c>
      <c r="D31" s="3" t="s">
        <v>1229</v>
      </c>
      <c r="E31" s="2" t="s">
        <v>979</v>
      </c>
      <c r="F31" s="2" t="s">
        <v>305</v>
      </c>
      <c r="G31" s="2">
        <v>1</v>
      </c>
      <c r="H31" s="2"/>
      <c r="I31" s="2"/>
      <c r="J31" s="2"/>
      <c r="K31" s="2"/>
      <c r="L31" s="2"/>
      <c r="M31" s="2">
        <v>2</v>
      </c>
      <c r="N31" s="2"/>
      <c r="O31" s="2">
        <f t="shared" si="1"/>
        <v>2</v>
      </c>
    </row>
    <row r="32" spans="1:15" ht="126.75">
      <c r="A32" s="2" t="s">
        <v>347</v>
      </c>
      <c r="B32" s="2"/>
      <c r="C32" s="2" t="s">
        <v>365</v>
      </c>
      <c r="D32" s="3" t="s">
        <v>1229</v>
      </c>
      <c r="E32" s="2" t="s">
        <v>986</v>
      </c>
      <c r="F32" s="2" t="s">
        <v>306</v>
      </c>
      <c r="G32" s="2">
        <v>2</v>
      </c>
      <c r="H32" s="2"/>
      <c r="I32" s="2"/>
      <c r="J32" s="2"/>
      <c r="K32" s="2"/>
      <c r="L32" s="2"/>
      <c r="M32" s="2">
        <v>1</v>
      </c>
      <c r="N32" s="2"/>
      <c r="O32" s="2">
        <f t="shared" si="1"/>
        <v>1</v>
      </c>
    </row>
    <row r="33" spans="1:15" ht="126.75">
      <c r="A33" s="2" t="s">
        <v>346</v>
      </c>
      <c r="B33" s="2"/>
      <c r="C33" s="2" t="s">
        <v>365</v>
      </c>
      <c r="D33" s="3" t="s">
        <v>1229</v>
      </c>
      <c r="E33" s="2" t="s">
        <v>990</v>
      </c>
      <c r="F33" s="2" t="s">
        <v>307</v>
      </c>
      <c r="G33" s="2">
        <v>3</v>
      </c>
      <c r="H33" s="2"/>
      <c r="I33" s="2"/>
      <c r="J33" s="2"/>
      <c r="K33" s="2"/>
      <c r="L33" s="2"/>
      <c r="M33" s="2">
        <v>1</v>
      </c>
      <c r="N33" s="2"/>
      <c r="O33" s="2">
        <f t="shared" si="1"/>
        <v>1</v>
      </c>
    </row>
    <row r="34" spans="1:15">
      <c r="A34" s="2" t="s">
        <v>345</v>
      </c>
      <c r="B34" s="2"/>
      <c r="C34" s="2" t="s">
        <v>1224</v>
      </c>
      <c r="D34" s="3"/>
      <c r="E34" s="2"/>
      <c r="F34" s="2"/>
      <c r="G34" s="2"/>
      <c r="H34" s="2"/>
      <c r="I34" s="2"/>
      <c r="J34" s="2"/>
      <c r="K34" s="2"/>
      <c r="L34" s="2"/>
      <c r="M34" s="2"/>
      <c r="N34" s="2"/>
      <c r="O34" s="2">
        <f t="shared" si="1"/>
        <v>0</v>
      </c>
    </row>
    <row r="35" spans="1:15" ht="117">
      <c r="A35" s="2" t="s">
        <v>344</v>
      </c>
      <c r="B35" s="2"/>
      <c r="C35" s="2" t="s">
        <v>365</v>
      </c>
      <c r="D35" s="3" t="s">
        <v>1228</v>
      </c>
      <c r="E35" s="2" t="s">
        <v>995</v>
      </c>
      <c r="F35" s="2" t="s">
        <v>309</v>
      </c>
      <c r="G35" s="2">
        <v>1</v>
      </c>
      <c r="H35" s="2"/>
      <c r="I35" s="2"/>
      <c r="J35" s="2"/>
      <c r="K35" s="2"/>
      <c r="L35" s="2"/>
      <c r="M35" s="2">
        <v>1</v>
      </c>
      <c r="N35" s="2"/>
      <c r="O35" s="2">
        <f t="shared" si="1"/>
        <v>1</v>
      </c>
    </row>
    <row r="36" spans="1:15">
      <c r="A36" s="2" t="s">
        <v>343</v>
      </c>
      <c r="B36" s="2"/>
      <c r="C36" s="2" t="s">
        <v>1224</v>
      </c>
      <c r="D36" s="3"/>
      <c r="E36" s="2"/>
      <c r="F36" s="2"/>
      <c r="G36" s="2"/>
      <c r="H36" s="2"/>
      <c r="I36" s="2"/>
      <c r="J36" s="2"/>
      <c r="K36" s="2"/>
      <c r="L36" s="2"/>
      <c r="M36" s="2"/>
      <c r="N36" s="2"/>
      <c r="O36" s="2">
        <f t="shared" si="1"/>
        <v>0</v>
      </c>
    </row>
    <row r="37" spans="1:15">
      <c r="A37" s="2" t="s">
        <v>1223</v>
      </c>
      <c r="B37" s="2"/>
      <c r="C37" s="2" t="s">
        <v>1224</v>
      </c>
      <c r="D37" s="3"/>
      <c r="E37" s="2"/>
      <c r="F37" s="2"/>
      <c r="G37" s="2"/>
      <c r="H37" s="2"/>
      <c r="I37" s="2"/>
      <c r="J37" s="2"/>
      <c r="K37" s="2"/>
      <c r="L37" s="2"/>
      <c r="M37" s="2"/>
      <c r="N37" s="2"/>
      <c r="O37" s="2"/>
    </row>
  </sheetData>
  <autoFilter ref="A2:G37" xr:uid="{00000000-0009-0000-0000-000002000000}"/>
  <mergeCells count="9">
    <mergeCell ref="A1:O1"/>
    <mergeCell ref="H2:O2"/>
    <mergeCell ref="A2:A3"/>
    <mergeCell ref="B2:B3"/>
    <mergeCell ref="C2:C3"/>
    <mergeCell ref="D2:D3"/>
    <mergeCell ref="E2:E3"/>
    <mergeCell ref="F2:F3"/>
    <mergeCell ref="G2:G3"/>
  </mergeCells>
  <phoneticPr fontId="1" type="noConversion"/>
  <printOptions horizontalCentered="1"/>
  <pageMargins left="0.31496062992125984" right="0.31496062992125984" top="0.39370078740157483" bottom="0.39370078740157483" header="0.31496062992125984" footer="0.31496062992125984"/>
  <pageSetup paperSize="9" scal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zoomScaleNormal="100" workbookViewId="0">
      <pane ySplit="3" topLeftCell="A25" activePane="bottomLeft" state="frozen"/>
      <selection pane="bottomLeft" activeCell="B41" sqref="B41"/>
    </sheetView>
  </sheetViews>
  <sheetFormatPr defaultRowHeight="15"/>
  <cols>
    <col min="1" max="1" width="6.5703125" customWidth="1"/>
    <col min="2" max="2" width="7.28515625" customWidth="1"/>
    <col min="3" max="3" width="22" customWidth="1"/>
    <col min="4" max="4" width="37.140625" style="25" customWidth="1"/>
    <col min="5" max="5" width="11" customWidth="1"/>
    <col min="6" max="6" width="21.5703125" style="1" customWidth="1"/>
    <col min="7" max="7" width="4.7109375" customWidth="1"/>
    <col min="8" max="14" width="5" customWidth="1"/>
    <col min="15" max="15" width="5.28515625" customWidth="1"/>
  </cols>
  <sheetData>
    <row r="1" spans="1:15">
      <c r="A1" s="41" t="s">
        <v>233</v>
      </c>
      <c r="B1" s="42"/>
      <c r="C1" s="42"/>
      <c r="D1" s="42"/>
      <c r="E1" s="42"/>
      <c r="F1" s="43"/>
      <c r="G1" s="43"/>
      <c r="H1" s="43"/>
      <c r="I1" s="43"/>
      <c r="J1" s="43"/>
      <c r="K1" s="43"/>
      <c r="L1" s="43"/>
      <c r="M1" s="43"/>
      <c r="N1" s="43"/>
      <c r="O1" s="44"/>
    </row>
    <row r="2" spans="1:15" ht="18" customHeight="1">
      <c r="A2" s="45" t="s">
        <v>175</v>
      </c>
      <c r="B2" s="45" t="s">
        <v>173</v>
      </c>
      <c r="C2" s="45" t="s">
        <v>162</v>
      </c>
      <c r="D2" s="45" t="s">
        <v>163</v>
      </c>
      <c r="E2" s="45" t="s">
        <v>1096</v>
      </c>
      <c r="F2" s="39" t="s">
        <v>2</v>
      </c>
      <c r="G2" s="39" t="s">
        <v>948</v>
      </c>
      <c r="H2" s="36" t="s">
        <v>164</v>
      </c>
      <c r="I2" s="37"/>
      <c r="J2" s="37"/>
      <c r="K2" s="37"/>
      <c r="L2" s="37"/>
      <c r="M2" s="37"/>
      <c r="N2" s="37"/>
      <c r="O2" s="38"/>
    </row>
    <row r="3" spans="1:15" ht="18" customHeight="1">
      <c r="A3" s="40"/>
      <c r="B3" s="40"/>
      <c r="C3" s="40"/>
      <c r="D3" s="40"/>
      <c r="E3" s="40"/>
      <c r="F3" s="40"/>
      <c r="G3" s="40"/>
      <c r="H3" s="6" t="s">
        <v>165</v>
      </c>
      <c r="I3" s="6" t="s">
        <v>166</v>
      </c>
      <c r="J3" s="6" t="s">
        <v>167</v>
      </c>
      <c r="K3" s="6" t="s">
        <v>168</v>
      </c>
      <c r="L3" s="6" t="s">
        <v>169</v>
      </c>
      <c r="M3" s="6" t="s">
        <v>170</v>
      </c>
      <c r="N3" s="6" t="s">
        <v>209</v>
      </c>
      <c r="O3" s="6" t="s">
        <v>172</v>
      </c>
    </row>
    <row r="4" spans="1:15" ht="58.5">
      <c r="A4" s="6" t="s">
        <v>234</v>
      </c>
      <c r="B4" s="6"/>
      <c r="C4" s="6" t="s">
        <v>936</v>
      </c>
      <c r="D4" s="7" t="s">
        <v>1235</v>
      </c>
      <c r="E4" s="6" t="s">
        <v>1088</v>
      </c>
      <c r="F4" s="6" t="s">
        <v>937</v>
      </c>
      <c r="G4" s="6" t="s">
        <v>1097</v>
      </c>
      <c r="H4" s="6"/>
      <c r="I4" s="6"/>
      <c r="J4" s="6"/>
      <c r="K4" s="6"/>
      <c r="L4" s="6"/>
      <c r="M4" s="6"/>
      <c r="N4" s="6">
        <v>4</v>
      </c>
      <c r="O4" s="6">
        <f>SUM(H4:N4)</f>
        <v>4</v>
      </c>
    </row>
    <row r="5" spans="1:15" ht="58.5">
      <c r="A5" s="6" t="s">
        <v>235</v>
      </c>
      <c r="B5" s="6"/>
      <c r="C5" s="6" t="s">
        <v>938</v>
      </c>
      <c r="D5" s="7" t="s">
        <v>1236</v>
      </c>
      <c r="E5" s="6" t="s">
        <v>1089</v>
      </c>
      <c r="F5" s="6" t="s">
        <v>939</v>
      </c>
      <c r="G5" s="6" t="s">
        <v>1097</v>
      </c>
      <c r="H5" s="6"/>
      <c r="I5" s="6"/>
      <c r="J5" s="6"/>
      <c r="K5" s="6"/>
      <c r="L5" s="6"/>
      <c r="M5" s="6"/>
      <c r="N5" s="6">
        <v>2</v>
      </c>
      <c r="O5" s="6">
        <f t="shared" ref="O5:O37" si="0">SUM(H5:N5)</f>
        <v>2</v>
      </c>
    </row>
    <row r="6" spans="1:15" ht="58.5">
      <c r="A6" s="6" t="s">
        <v>236</v>
      </c>
      <c r="B6" s="6"/>
      <c r="C6" s="6" t="s">
        <v>940</v>
      </c>
      <c r="D6" s="7" t="s">
        <v>1237</v>
      </c>
      <c r="E6" s="6" t="s">
        <v>1090</v>
      </c>
      <c r="F6" s="6" t="s">
        <v>941</v>
      </c>
      <c r="G6" s="6" t="s">
        <v>1097</v>
      </c>
      <c r="H6" s="6"/>
      <c r="I6" s="6"/>
      <c r="J6" s="6"/>
      <c r="K6" s="6"/>
      <c r="L6" s="6"/>
      <c r="M6" s="6"/>
      <c r="N6" s="6">
        <v>1</v>
      </c>
      <c r="O6" s="6">
        <f t="shared" si="0"/>
        <v>1</v>
      </c>
    </row>
    <row r="7" spans="1:15" ht="58.5">
      <c r="A7" s="6" t="s">
        <v>237</v>
      </c>
      <c r="B7" s="6"/>
      <c r="C7" s="6" t="s">
        <v>942</v>
      </c>
      <c r="D7" s="7" t="s">
        <v>1238</v>
      </c>
      <c r="E7" s="6" t="s">
        <v>1091</v>
      </c>
      <c r="F7" s="6"/>
      <c r="G7" s="6" t="s">
        <v>1097</v>
      </c>
      <c r="H7" s="6"/>
      <c r="I7" s="6"/>
      <c r="J7" s="6"/>
      <c r="K7" s="6"/>
      <c r="L7" s="6"/>
      <c r="M7" s="6"/>
      <c r="N7" s="6">
        <v>10</v>
      </c>
      <c r="O7" s="6">
        <f t="shared" si="0"/>
        <v>10</v>
      </c>
    </row>
    <row r="8" spans="1:15" ht="58.5">
      <c r="A8" s="6" t="s">
        <v>238</v>
      </c>
      <c r="B8" s="6"/>
      <c r="C8" s="6" t="s">
        <v>942</v>
      </c>
      <c r="D8" s="7" t="s">
        <v>1238</v>
      </c>
      <c r="E8" s="6" t="s">
        <v>1092</v>
      </c>
      <c r="F8" s="6"/>
      <c r="G8" s="6" t="s">
        <v>1097</v>
      </c>
      <c r="H8" s="6"/>
      <c r="I8" s="6"/>
      <c r="J8" s="6"/>
      <c r="K8" s="6"/>
      <c r="L8" s="6"/>
      <c r="M8" s="6"/>
      <c r="N8" s="6">
        <v>2</v>
      </c>
      <c r="O8" s="6">
        <f t="shared" si="0"/>
        <v>2</v>
      </c>
    </row>
    <row r="9" spans="1:15" ht="58.5">
      <c r="A9" s="6" t="s">
        <v>239</v>
      </c>
      <c r="B9" s="6"/>
      <c r="C9" s="6" t="s">
        <v>942</v>
      </c>
      <c r="D9" s="7" t="s">
        <v>1238</v>
      </c>
      <c r="E9" s="6" t="s">
        <v>1093</v>
      </c>
      <c r="F9" s="6"/>
      <c r="G9" s="6" t="s">
        <v>1097</v>
      </c>
      <c r="H9" s="6"/>
      <c r="I9" s="6"/>
      <c r="J9" s="6"/>
      <c r="K9" s="6"/>
      <c r="L9" s="6"/>
      <c r="M9" s="6"/>
      <c r="N9" s="6">
        <v>2</v>
      </c>
      <c r="O9" s="6">
        <f t="shared" si="0"/>
        <v>2</v>
      </c>
    </row>
    <row r="10" spans="1:15" ht="58.5">
      <c r="A10" s="6" t="s">
        <v>240</v>
      </c>
      <c r="B10" s="6"/>
      <c r="C10" s="6" t="s">
        <v>942</v>
      </c>
      <c r="D10" s="7" t="s">
        <v>1238</v>
      </c>
      <c r="E10" s="6" t="s">
        <v>1094</v>
      </c>
      <c r="F10" s="6"/>
      <c r="G10" s="6" t="s">
        <v>1097</v>
      </c>
      <c r="H10" s="6"/>
      <c r="I10" s="6"/>
      <c r="J10" s="6"/>
      <c r="K10" s="6"/>
      <c r="L10" s="6"/>
      <c r="M10" s="6"/>
      <c r="N10" s="6">
        <v>2</v>
      </c>
      <c r="O10" s="6">
        <f t="shared" si="0"/>
        <v>2</v>
      </c>
    </row>
    <row r="11" spans="1:15" ht="58.5">
      <c r="A11" s="6" t="s">
        <v>241</v>
      </c>
      <c r="B11" s="6"/>
      <c r="C11" s="6" t="s">
        <v>1069</v>
      </c>
      <c r="D11" s="7" t="s">
        <v>1239</v>
      </c>
      <c r="E11" s="6" t="s">
        <v>1095</v>
      </c>
      <c r="F11" s="6" t="s">
        <v>1070</v>
      </c>
      <c r="G11" s="6" t="s">
        <v>1097</v>
      </c>
      <c r="H11" s="6"/>
      <c r="I11" s="6"/>
      <c r="J11" s="6"/>
      <c r="K11" s="6"/>
      <c r="L11" s="6"/>
      <c r="M11" s="6"/>
      <c r="N11" s="6">
        <v>1</v>
      </c>
      <c r="O11" s="6">
        <f t="shared" si="0"/>
        <v>1</v>
      </c>
    </row>
    <row r="12" spans="1:15" ht="19.5">
      <c r="A12" s="6" t="s">
        <v>242</v>
      </c>
      <c r="B12" s="6"/>
      <c r="C12" s="6" t="s">
        <v>1071</v>
      </c>
      <c r="D12" s="7" t="s">
        <v>1072</v>
      </c>
      <c r="E12" s="6" t="s">
        <v>1100</v>
      </c>
      <c r="F12" s="6" t="s">
        <v>1099</v>
      </c>
      <c r="G12" s="6" t="s">
        <v>1101</v>
      </c>
      <c r="H12" s="6"/>
      <c r="I12" s="6">
        <f>1.6+21.08</f>
        <v>22.68</v>
      </c>
      <c r="J12" s="6">
        <v>24.93</v>
      </c>
      <c r="K12" s="6">
        <v>24.93</v>
      </c>
      <c r="L12" s="6"/>
      <c r="M12" s="6"/>
      <c r="N12" s="6"/>
      <c r="O12" s="6">
        <f t="shared" si="0"/>
        <v>72.539999999999992</v>
      </c>
    </row>
    <row r="13" spans="1:15" ht="19.5">
      <c r="A13" s="6" t="s">
        <v>243</v>
      </c>
      <c r="B13" s="6"/>
      <c r="C13" s="6" t="s">
        <v>1073</v>
      </c>
      <c r="D13" s="7" t="s">
        <v>1072</v>
      </c>
      <c r="E13" s="6" t="s">
        <v>1102</v>
      </c>
      <c r="F13" s="6" t="s">
        <v>1103</v>
      </c>
      <c r="G13" s="6" t="s">
        <v>1101</v>
      </c>
      <c r="H13" s="6"/>
      <c r="I13" s="6">
        <v>24.68</v>
      </c>
      <c r="J13" s="6">
        <v>29.08</v>
      </c>
      <c r="K13" s="6">
        <v>29.08</v>
      </c>
      <c r="L13" s="6">
        <v>29.08</v>
      </c>
      <c r="M13" s="6">
        <v>7.6</v>
      </c>
      <c r="N13" s="6"/>
      <c r="O13" s="6">
        <f t="shared" si="0"/>
        <v>119.52</v>
      </c>
    </row>
    <row r="14" spans="1:15" ht="19.5">
      <c r="A14" s="6" t="s">
        <v>244</v>
      </c>
      <c r="B14" s="6"/>
      <c r="C14" s="6" t="s">
        <v>1074</v>
      </c>
      <c r="D14" s="7" t="s">
        <v>1072</v>
      </c>
      <c r="E14" s="6" t="s">
        <v>1102</v>
      </c>
      <c r="F14" s="6" t="s">
        <v>1103</v>
      </c>
      <c r="G14" s="6" t="s">
        <v>1101</v>
      </c>
      <c r="H14" s="6"/>
      <c r="I14" s="6">
        <v>24.68</v>
      </c>
      <c r="J14" s="6">
        <v>29.08</v>
      </c>
      <c r="K14" s="6">
        <v>29.08</v>
      </c>
      <c r="L14" s="6">
        <v>29.08</v>
      </c>
      <c r="M14" s="6">
        <v>7.6</v>
      </c>
      <c r="N14" s="6"/>
      <c r="O14" s="6">
        <f t="shared" si="0"/>
        <v>119.52</v>
      </c>
    </row>
    <row r="15" spans="1:15" ht="19.5">
      <c r="A15" s="6" t="s">
        <v>245</v>
      </c>
      <c r="B15" s="6"/>
      <c r="C15" s="6" t="s">
        <v>1079</v>
      </c>
      <c r="D15" s="7" t="s">
        <v>1072</v>
      </c>
      <c r="E15" s="6" t="s">
        <v>1102</v>
      </c>
      <c r="F15" s="6" t="s">
        <v>1103</v>
      </c>
      <c r="G15" s="6" t="s">
        <v>1101</v>
      </c>
      <c r="H15" s="6"/>
      <c r="I15" s="6">
        <v>15.94</v>
      </c>
      <c r="J15" s="6">
        <v>24.05</v>
      </c>
      <c r="K15" s="6">
        <v>24.05</v>
      </c>
      <c r="L15" s="6">
        <v>24.05</v>
      </c>
      <c r="M15" s="6"/>
      <c r="N15" s="6"/>
      <c r="O15" s="6">
        <f t="shared" si="0"/>
        <v>88.09</v>
      </c>
    </row>
    <row r="16" spans="1:15" ht="19.5">
      <c r="A16" s="6" t="s">
        <v>246</v>
      </c>
      <c r="B16" s="6"/>
      <c r="C16" s="6" t="s">
        <v>1075</v>
      </c>
      <c r="D16" s="7" t="s">
        <v>1076</v>
      </c>
      <c r="E16" s="6" t="s">
        <v>1102</v>
      </c>
      <c r="F16" s="6" t="s">
        <v>1086</v>
      </c>
      <c r="G16" s="6" t="s">
        <v>1101</v>
      </c>
      <c r="H16" s="6">
        <v>16.690000000000001</v>
      </c>
      <c r="I16" s="6"/>
      <c r="J16" s="6"/>
      <c r="K16" s="6"/>
      <c r="L16" s="6"/>
      <c r="M16" s="6"/>
      <c r="N16" s="6"/>
      <c r="O16" s="6">
        <f t="shared" si="0"/>
        <v>16.690000000000001</v>
      </c>
    </row>
    <row r="17" spans="1:15" ht="29.25">
      <c r="A17" s="6" t="s">
        <v>247</v>
      </c>
      <c r="B17" s="6"/>
      <c r="C17" s="6" t="s">
        <v>1077</v>
      </c>
      <c r="D17" s="7" t="s">
        <v>1072</v>
      </c>
      <c r="E17" s="6" t="s">
        <v>1102</v>
      </c>
      <c r="F17" s="6" t="s">
        <v>1085</v>
      </c>
      <c r="G17" s="6" t="s">
        <v>1101</v>
      </c>
      <c r="H17" s="6">
        <v>7.66</v>
      </c>
      <c r="I17" s="6"/>
      <c r="J17" s="6"/>
      <c r="K17" s="6"/>
      <c r="L17" s="6"/>
      <c r="M17" s="6"/>
      <c r="N17" s="6"/>
      <c r="O17" s="6">
        <f t="shared" si="0"/>
        <v>7.66</v>
      </c>
    </row>
    <row r="18" spans="1:15" ht="19.5">
      <c r="A18" s="6" t="s">
        <v>248</v>
      </c>
      <c r="B18" s="6"/>
      <c r="C18" s="6" t="s">
        <v>1078</v>
      </c>
      <c r="D18" s="7" t="s">
        <v>1104</v>
      </c>
      <c r="E18" s="6" t="s">
        <v>1100</v>
      </c>
      <c r="F18" s="6" t="s">
        <v>1103</v>
      </c>
      <c r="G18" s="6" t="s">
        <v>1101</v>
      </c>
      <c r="H18" s="6"/>
      <c r="I18" s="6"/>
      <c r="J18" s="6">
        <v>8.9</v>
      </c>
      <c r="K18" s="6"/>
      <c r="L18" s="6"/>
      <c r="M18" s="6"/>
      <c r="N18" s="6"/>
      <c r="O18" s="6">
        <f t="shared" si="0"/>
        <v>8.9</v>
      </c>
    </row>
    <row r="19" spans="1:15" ht="19.5">
      <c r="A19" s="6" t="s">
        <v>249</v>
      </c>
      <c r="B19" s="6"/>
      <c r="C19" s="6" t="s">
        <v>1078</v>
      </c>
      <c r="D19" s="7" t="s">
        <v>1104</v>
      </c>
      <c r="E19" s="6" t="s">
        <v>1100</v>
      </c>
      <c r="F19" s="6" t="s">
        <v>1103</v>
      </c>
      <c r="G19" s="6" t="s">
        <v>1101</v>
      </c>
      <c r="H19" s="6"/>
      <c r="I19" s="6"/>
      <c r="J19" s="6">
        <v>8.9</v>
      </c>
      <c r="K19" s="6"/>
      <c r="L19" s="6"/>
      <c r="M19" s="6"/>
      <c r="N19" s="6"/>
      <c r="O19" s="6">
        <f t="shared" si="0"/>
        <v>8.9</v>
      </c>
    </row>
    <row r="20" spans="1:15" ht="19.5">
      <c r="A20" s="6" t="s">
        <v>250</v>
      </c>
      <c r="B20" s="6"/>
      <c r="C20" s="6" t="s">
        <v>1078</v>
      </c>
      <c r="D20" s="7" t="s">
        <v>1104</v>
      </c>
      <c r="E20" s="6" t="s">
        <v>1100</v>
      </c>
      <c r="F20" s="6" t="s">
        <v>1103</v>
      </c>
      <c r="G20" s="6" t="s">
        <v>1101</v>
      </c>
      <c r="H20" s="6"/>
      <c r="I20" s="6"/>
      <c r="J20" s="6"/>
      <c r="K20" s="6">
        <v>4.75</v>
      </c>
      <c r="L20" s="6"/>
      <c r="M20" s="6"/>
      <c r="N20" s="6"/>
      <c r="O20" s="6">
        <f t="shared" si="0"/>
        <v>4.75</v>
      </c>
    </row>
    <row r="21" spans="1:15" ht="19.5">
      <c r="A21" s="6" t="s">
        <v>1080</v>
      </c>
      <c r="B21" s="6"/>
      <c r="C21" s="6" t="s">
        <v>1078</v>
      </c>
      <c r="D21" s="7" t="s">
        <v>1104</v>
      </c>
      <c r="E21" s="6" t="s">
        <v>1100</v>
      </c>
      <c r="F21" s="6" t="s">
        <v>1103</v>
      </c>
      <c r="G21" s="6" t="s">
        <v>1101</v>
      </c>
      <c r="H21" s="6"/>
      <c r="I21" s="6"/>
      <c r="J21" s="6"/>
      <c r="K21" s="6">
        <v>15.2</v>
      </c>
      <c r="L21" s="6"/>
      <c r="M21" s="6"/>
      <c r="N21" s="6"/>
      <c r="O21" s="6">
        <f t="shared" si="0"/>
        <v>15.2</v>
      </c>
    </row>
    <row r="22" spans="1:15" ht="19.5">
      <c r="A22" s="6" t="s">
        <v>1081</v>
      </c>
      <c r="B22" s="6"/>
      <c r="C22" s="6" t="s">
        <v>1078</v>
      </c>
      <c r="D22" s="7" t="s">
        <v>1104</v>
      </c>
      <c r="E22" s="6" t="s">
        <v>1100</v>
      </c>
      <c r="F22" s="6" t="s">
        <v>1103</v>
      </c>
      <c r="G22" s="6" t="s">
        <v>1101</v>
      </c>
      <c r="H22" s="6"/>
      <c r="I22" s="6"/>
      <c r="J22" s="6"/>
      <c r="K22" s="6">
        <v>4.75</v>
      </c>
      <c r="L22" s="6"/>
      <c r="M22" s="6"/>
      <c r="N22" s="6"/>
      <c r="O22" s="6">
        <f t="shared" si="0"/>
        <v>4.75</v>
      </c>
    </row>
    <row r="23" spans="1:15" ht="19.5">
      <c r="A23" s="6" t="s">
        <v>1082</v>
      </c>
      <c r="B23" s="6"/>
      <c r="C23" s="6" t="s">
        <v>1078</v>
      </c>
      <c r="D23" s="7" t="s">
        <v>1104</v>
      </c>
      <c r="E23" s="6" t="s">
        <v>1100</v>
      </c>
      <c r="F23" s="6" t="s">
        <v>1103</v>
      </c>
      <c r="G23" s="6" t="s">
        <v>1101</v>
      </c>
      <c r="H23" s="6"/>
      <c r="I23" s="6"/>
      <c r="J23" s="6"/>
      <c r="K23" s="6"/>
      <c r="L23" s="6">
        <v>13.65</v>
      </c>
      <c r="M23" s="6"/>
      <c r="N23" s="6"/>
      <c r="O23" s="6">
        <f t="shared" si="0"/>
        <v>13.65</v>
      </c>
    </row>
    <row r="24" spans="1:15" ht="19.5">
      <c r="A24" s="6" t="s">
        <v>1083</v>
      </c>
      <c r="B24" s="6"/>
      <c r="C24" s="6" t="s">
        <v>1078</v>
      </c>
      <c r="D24" s="7" t="s">
        <v>1104</v>
      </c>
      <c r="E24" s="6" t="s">
        <v>1100</v>
      </c>
      <c r="F24" s="6" t="s">
        <v>1103</v>
      </c>
      <c r="G24" s="6" t="s">
        <v>1101</v>
      </c>
      <c r="H24" s="6"/>
      <c r="I24" s="6"/>
      <c r="J24" s="6"/>
      <c r="K24" s="6"/>
      <c r="L24" s="6">
        <v>4.75</v>
      </c>
      <c r="M24" s="6"/>
      <c r="N24" s="6"/>
      <c r="O24" s="6">
        <f t="shared" si="0"/>
        <v>4.75</v>
      </c>
    </row>
    <row r="25" spans="1:15" ht="39">
      <c r="A25" s="6" t="s">
        <v>1084</v>
      </c>
      <c r="B25" s="6"/>
      <c r="C25" s="6" t="s">
        <v>1098</v>
      </c>
      <c r="D25" s="7" t="s">
        <v>1087</v>
      </c>
      <c r="E25" s="6" t="s">
        <v>1108</v>
      </c>
      <c r="F25" s="6" t="s">
        <v>1105</v>
      </c>
      <c r="G25" s="6" t="s">
        <v>1101</v>
      </c>
      <c r="H25" s="6"/>
      <c r="I25" s="6"/>
      <c r="J25" s="6">
        <v>20.6</v>
      </c>
      <c r="K25" s="6">
        <v>20.6</v>
      </c>
      <c r="L25" s="6">
        <v>20.6</v>
      </c>
      <c r="M25" s="6"/>
      <c r="N25" s="6"/>
      <c r="O25" s="6">
        <f t="shared" si="0"/>
        <v>61.800000000000004</v>
      </c>
    </row>
    <row r="26" spans="1:15" ht="39">
      <c r="A26" s="6" t="s">
        <v>1106</v>
      </c>
      <c r="B26" s="6"/>
      <c r="C26" s="6" t="s">
        <v>1098</v>
      </c>
      <c r="D26" s="7" t="s">
        <v>1087</v>
      </c>
      <c r="E26" s="6" t="s">
        <v>1110</v>
      </c>
      <c r="F26" s="6" t="s">
        <v>1105</v>
      </c>
      <c r="G26" s="6" t="s">
        <v>1101</v>
      </c>
      <c r="H26" s="6"/>
      <c r="I26" s="6"/>
      <c r="J26" s="6">
        <v>36.799999999999997</v>
      </c>
      <c r="K26" s="6"/>
      <c r="L26" s="6"/>
      <c r="M26" s="6"/>
      <c r="N26" s="6"/>
      <c r="O26" s="6">
        <f t="shared" si="0"/>
        <v>36.799999999999997</v>
      </c>
    </row>
    <row r="27" spans="1:15" ht="39">
      <c r="A27" s="6" t="s">
        <v>1107</v>
      </c>
      <c r="B27" s="6"/>
      <c r="C27" s="6" t="s">
        <v>1098</v>
      </c>
      <c r="D27" s="7" t="s">
        <v>1087</v>
      </c>
      <c r="E27" s="6" t="s">
        <v>1109</v>
      </c>
      <c r="F27" s="6" t="s">
        <v>1105</v>
      </c>
      <c r="G27" s="6" t="s">
        <v>1101</v>
      </c>
      <c r="H27" s="6"/>
      <c r="I27" s="6"/>
      <c r="J27" s="6"/>
      <c r="K27" s="6">
        <v>36.799999999999997</v>
      </c>
      <c r="L27" s="6">
        <v>38.6</v>
      </c>
      <c r="M27" s="6"/>
      <c r="N27" s="6"/>
      <c r="O27" s="6">
        <f t="shared" si="0"/>
        <v>75.400000000000006</v>
      </c>
    </row>
    <row r="28" spans="1:15" ht="29.25">
      <c r="A28" s="6" t="s">
        <v>1111</v>
      </c>
      <c r="B28" s="6"/>
      <c r="C28" s="6" t="s">
        <v>1113</v>
      </c>
      <c r="D28" s="7" t="s">
        <v>1104</v>
      </c>
      <c r="E28" s="6" t="s">
        <v>1114</v>
      </c>
      <c r="F28" s="6" t="s">
        <v>1115</v>
      </c>
      <c r="G28" s="6" t="s">
        <v>1101</v>
      </c>
      <c r="H28" s="6"/>
      <c r="I28" s="6"/>
      <c r="J28" s="6"/>
      <c r="K28" s="6"/>
      <c r="L28" s="6"/>
      <c r="M28" s="6">
        <v>64.209999999999994</v>
      </c>
      <c r="N28" s="6"/>
      <c r="O28" s="6">
        <f t="shared" si="0"/>
        <v>64.209999999999994</v>
      </c>
    </row>
    <row r="29" spans="1:15" ht="29.25">
      <c r="A29" s="6" t="s">
        <v>1112</v>
      </c>
      <c r="B29" s="6"/>
      <c r="C29" s="6" t="s">
        <v>1113</v>
      </c>
      <c r="D29" s="7" t="s">
        <v>1104</v>
      </c>
      <c r="E29" s="6" t="s">
        <v>1114</v>
      </c>
      <c r="F29" s="6" t="s">
        <v>1115</v>
      </c>
      <c r="G29" s="6" t="s">
        <v>1101</v>
      </c>
      <c r="H29" s="6"/>
      <c r="I29" s="6"/>
      <c r="J29" s="6"/>
      <c r="K29" s="6"/>
      <c r="L29" s="6"/>
      <c r="M29" s="6">
        <v>44.36</v>
      </c>
      <c r="N29" s="6"/>
      <c r="O29" s="6">
        <f t="shared" si="0"/>
        <v>44.36</v>
      </c>
    </row>
    <row r="30" spans="1:15" ht="19.5">
      <c r="A30" s="6" t="s">
        <v>1120</v>
      </c>
      <c r="B30" s="6"/>
      <c r="C30" s="6" t="s">
        <v>1124</v>
      </c>
      <c r="D30" s="7" t="s">
        <v>1125</v>
      </c>
      <c r="E30" s="6" t="s">
        <v>1126</v>
      </c>
      <c r="F30" s="6" t="s">
        <v>1127</v>
      </c>
      <c r="G30" s="6" t="s">
        <v>1097</v>
      </c>
      <c r="H30" s="6">
        <v>1</v>
      </c>
      <c r="I30" s="6"/>
      <c r="J30" s="6"/>
      <c r="K30" s="6"/>
      <c r="L30" s="6"/>
      <c r="M30" s="6"/>
      <c r="N30" s="6"/>
      <c r="O30" s="6">
        <f t="shared" si="0"/>
        <v>1</v>
      </c>
    </row>
    <row r="31" spans="1:15" ht="19.5">
      <c r="A31" s="6" t="s">
        <v>1121</v>
      </c>
      <c r="B31" s="6"/>
      <c r="C31" s="6" t="s">
        <v>1148</v>
      </c>
      <c r="D31" s="7" t="s">
        <v>1149</v>
      </c>
      <c r="E31" s="6" t="s">
        <v>1151</v>
      </c>
      <c r="F31" s="6" t="s">
        <v>1150</v>
      </c>
      <c r="G31" s="6" t="s">
        <v>1097</v>
      </c>
      <c r="H31" s="6"/>
      <c r="I31" s="6"/>
      <c r="J31" s="6"/>
      <c r="K31" s="6"/>
      <c r="L31" s="6"/>
      <c r="M31" s="6">
        <v>1</v>
      </c>
      <c r="N31" s="6"/>
      <c r="O31" s="6">
        <f t="shared" si="0"/>
        <v>1</v>
      </c>
    </row>
    <row r="32" spans="1:15" ht="19.5">
      <c r="A32" s="6" t="s">
        <v>1122</v>
      </c>
      <c r="B32" s="6"/>
      <c r="C32" s="6" t="s">
        <v>1148</v>
      </c>
      <c r="D32" s="7" t="s">
        <v>1149</v>
      </c>
      <c r="E32" s="6" t="s">
        <v>1154</v>
      </c>
      <c r="F32" s="6" t="s">
        <v>1150</v>
      </c>
      <c r="G32" s="6" t="s">
        <v>1097</v>
      </c>
      <c r="H32" s="6"/>
      <c r="I32" s="6"/>
      <c r="J32" s="6"/>
      <c r="K32" s="6"/>
      <c r="L32" s="6"/>
      <c r="M32" s="6">
        <v>1</v>
      </c>
      <c r="N32" s="6"/>
      <c r="O32" s="6">
        <f t="shared" si="0"/>
        <v>1</v>
      </c>
    </row>
    <row r="33" spans="1:15" ht="19.5">
      <c r="A33" s="6" t="s">
        <v>1123</v>
      </c>
      <c r="B33" s="6"/>
      <c r="C33" s="6" t="s">
        <v>1148</v>
      </c>
      <c r="D33" s="7" t="s">
        <v>1149</v>
      </c>
      <c r="E33" s="6" t="s">
        <v>1155</v>
      </c>
      <c r="F33" s="6" t="s">
        <v>1150</v>
      </c>
      <c r="G33" s="6" t="s">
        <v>1097</v>
      </c>
      <c r="H33" s="6"/>
      <c r="I33" s="6"/>
      <c r="J33" s="6"/>
      <c r="K33" s="6"/>
      <c r="L33" s="6"/>
      <c r="M33" s="6">
        <v>1</v>
      </c>
      <c r="N33" s="6"/>
      <c r="O33" s="6">
        <f t="shared" si="0"/>
        <v>1</v>
      </c>
    </row>
    <row r="34" spans="1:15" ht="19.5">
      <c r="A34" s="6" t="s">
        <v>1152</v>
      </c>
      <c r="B34" s="6"/>
      <c r="C34" s="6" t="s">
        <v>1148</v>
      </c>
      <c r="D34" s="7" t="s">
        <v>1149</v>
      </c>
      <c r="E34" s="6" t="s">
        <v>1156</v>
      </c>
      <c r="F34" s="6" t="s">
        <v>1150</v>
      </c>
      <c r="G34" s="6" t="s">
        <v>1097</v>
      </c>
      <c r="H34" s="6"/>
      <c r="I34" s="6"/>
      <c r="J34" s="6"/>
      <c r="K34" s="6"/>
      <c r="L34" s="6"/>
      <c r="M34" s="6">
        <v>1</v>
      </c>
      <c r="N34" s="6"/>
      <c r="O34" s="6">
        <f t="shared" si="0"/>
        <v>1</v>
      </c>
    </row>
    <row r="35" spans="1:15">
      <c r="A35" s="6" t="s">
        <v>1153</v>
      </c>
      <c r="B35" s="6"/>
      <c r="C35" s="6" t="s">
        <v>1224</v>
      </c>
      <c r="D35" s="7"/>
      <c r="E35" s="6"/>
      <c r="F35" s="6"/>
      <c r="G35" s="6"/>
      <c r="H35" s="6"/>
      <c r="I35" s="6"/>
      <c r="J35" s="6"/>
      <c r="K35" s="6"/>
      <c r="L35" s="6"/>
      <c r="M35" s="6"/>
      <c r="N35" s="6"/>
      <c r="O35" s="6"/>
    </row>
    <row r="36" spans="1:15" ht="19.5">
      <c r="A36" s="6" t="s">
        <v>1160</v>
      </c>
      <c r="B36" s="6"/>
      <c r="C36" s="6" t="s">
        <v>1161</v>
      </c>
      <c r="D36" s="7" t="s">
        <v>1162</v>
      </c>
      <c r="E36" s="6" t="s">
        <v>1163</v>
      </c>
      <c r="F36" s="6"/>
      <c r="G36" s="6" t="s">
        <v>1097</v>
      </c>
      <c r="H36" s="6"/>
      <c r="I36" s="6">
        <v>1</v>
      </c>
      <c r="J36" s="6"/>
      <c r="K36" s="6"/>
      <c r="L36" s="6"/>
      <c r="M36" s="6"/>
      <c r="N36" s="6"/>
      <c r="O36" s="6">
        <f t="shared" si="0"/>
        <v>1</v>
      </c>
    </row>
    <row r="37" spans="1:15" ht="19.5">
      <c r="A37" s="6" t="s">
        <v>1165</v>
      </c>
      <c r="B37" s="6"/>
      <c r="C37" s="6" t="s">
        <v>1161</v>
      </c>
      <c r="D37" s="7" t="s">
        <v>1162</v>
      </c>
      <c r="E37" s="6" t="s">
        <v>1164</v>
      </c>
      <c r="F37" s="6"/>
      <c r="G37" s="6" t="s">
        <v>1097</v>
      </c>
      <c r="H37" s="6"/>
      <c r="I37" s="6">
        <v>1</v>
      </c>
      <c r="J37" s="6"/>
      <c r="K37" s="6"/>
      <c r="L37" s="6"/>
      <c r="M37" s="6"/>
      <c r="N37" s="6"/>
      <c r="O37" s="6">
        <f t="shared" si="0"/>
        <v>1</v>
      </c>
    </row>
    <row r="38" spans="1:15" ht="94.9" customHeight="1">
      <c r="A38" s="6" t="s">
        <v>1286</v>
      </c>
      <c r="B38" s="6"/>
      <c r="C38" s="6" t="s">
        <v>1287</v>
      </c>
      <c r="D38" s="7"/>
      <c r="E38" s="6" t="s">
        <v>1288</v>
      </c>
      <c r="F38" s="6" t="s">
        <v>1289</v>
      </c>
      <c r="G38" s="6" t="s">
        <v>1097</v>
      </c>
      <c r="H38" s="6"/>
      <c r="I38" s="6"/>
      <c r="J38" s="6"/>
      <c r="K38" s="6"/>
      <c r="L38" s="6"/>
      <c r="M38" s="6"/>
      <c r="N38" s="6">
        <v>1</v>
      </c>
      <c r="O38" s="6">
        <f t="shared" ref="O38" si="1">SUM(H38:N38)</f>
        <v>1</v>
      </c>
    </row>
  </sheetData>
  <autoFilter ref="A3:O3" xr:uid="{00000000-0009-0000-0000-000003000000}"/>
  <mergeCells count="9">
    <mergeCell ref="F2:F3"/>
    <mergeCell ref="G2:G3"/>
    <mergeCell ref="A1:O1"/>
    <mergeCell ref="E2:E3"/>
    <mergeCell ref="H2:O2"/>
    <mergeCell ref="A2:A3"/>
    <mergeCell ref="B2:B3"/>
    <mergeCell ref="C2:C3"/>
    <mergeCell ref="D2:D3"/>
  </mergeCells>
  <phoneticPr fontId="1" type="noConversion"/>
  <printOptions horizontalCentered="1"/>
  <pageMargins left="0.31496062992125984" right="0.31496062992125984" top="0.39370078740157483" bottom="0.39370078740157483" header="0.31496062992125984" footer="0.31496062992125984"/>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0"/>
  <sheetViews>
    <sheetView zoomScale="130" zoomScaleNormal="130" zoomScalePageLayoutView="55" workbookViewId="0">
      <pane ySplit="3" topLeftCell="A4" activePane="bottomLeft" state="frozen"/>
      <selection pane="bottomLeft" activeCell="D7" sqref="D7"/>
    </sheetView>
  </sheetViews>
  <sheetFormatPr defaultRowHeight="15"/>
  <cols>
    <col min="1" max="1" width="7.28515625" customWidth="1"/>
    <col min="2" max="2" width="38.140625" customWidth="1"/>
    <col min="3" max="4" width="18.5703125" customWidth="1"/>
    <col min="5" max="5" width="6.28515625" customWidth="1"/>
    <col min="6" max="6" width="3.7109375" customWidth="1"/>
    <col min="7" max="7" width="7.5703125" customWidth="1"/>
    <col min="8" max="8" width="15.28515625" customWidth="1"/>
    <col min="9" max="15" width="5.85546875" customWidth="1"/>
    <col min="16" max="16" width="6.85546875" customWidth="1"/>
    <col min="17" max="17" width="8.42578125" bestFit="1" customWidth="1"/>
    <col min="18" max="18" width="3.28515625" customWidth="1"/>
  </cols>
  <sheetData>
    <row r="1" spans="1:18" ht="14.45" customHeight="1">
      <c r="A1" s="46" t="s">
        <v>213</v>
      </c>
      <c r="B1" s="47"/>
      <c r="C1" s="47"/>
      <c r="D1" s="47"/>
      <c r="E1" s="47"/>
      <c r="F1" s="47"/>
      <c r="G1" s="47"/>
      <c r="H1" s="47"/>
      <c r="I1" s="47"/>
      <c r="J1" s="47"/>
      <c r="K1" s="47"/>
      <c r="L1" s="47"/>
      <c r="M1" s="47"/>
      <c r="N1" s="47"/>
      <c r="O1" s="47"/>
      <c r="P1" s="47"/>
      <c r="Q1" s="47"/>
      <c r="R1" s="48"/>
    </row>
    <row r="2" spans="1:18" ht="19.149999999999999" customHeight="1">
      <c r="A2" s="6" t="s">
        <v>175</v>
      </c>
      <c r="B2" s="6" t="s">
        <v>173</v>
      </c>
      <c r="C2" s="6" t="s">
        <v>162</v>
      </c>
      <c r="D2" s="6" t="s">
        <v>163</v>
      </c>
      <c r="E2" s="6" t="s">
        <v>215</v>
      </c>
      <c r="F2" s="6" t="s">
        <v>950</v>
      </c>
      <c r="G2" s="6"/>
      <c r="H2" s="6" t="s">
        <v>2</v>
      </c>
      <c r="I2" s="6" t="s">
        <v>164</v>
      </c>
      <c r="J2" s="6"/>
      <c r="K2" s="6"/>
      <c r="L2" s="6"/>
      <c r="M2" s="6"/>
      <c r="N2" s="6"/>
      <c r="O2" s="6"/>
      <c r="P2" s="6"/>
      <c r="Q2" s="6"/>
      <c r="R2" s="6"/>
    </row>
    <row r="3" spans="1:18" ht="30.6" customHeight="1">
      <c r="A3" s="6"/>
      <c r="B3" s="6"/>
      <c r="C3" s="6"/>
      <c r="D3" s="6"/>
      <c r="E3" s="6"/>
      <c r="F3" s="6" t="s">
        <v>948</v>
      </c>
      <c r="G3" s="6" t="s">
        <v>951</v>
      </c>
      <c r="H3" s="6"/>
      <c r="I3" s="6" t="s">
        <v>165</v>
      </c>
      <c r="J3" s="6" t="s">
        <v>166</v>
      </c>
      <c r="K3" s="6" t="s">
        <v>167</v>
      </c>
      <c r="L3" s="6" t="s">
        <v>168</v>
      </c>
      <c r="M3" s="6" t="s">
        <v>169</v>
      </c>
      <c r="N3" s="6" t="s">
        <v>170</v>
      </c>
      <c r="O3" s="6" t="s">
        <v>209</v>
      </c>
      <c r="P3" s="6" t="s">
        <v>952</v>
      </c>
      <c r="Q3" s="6" t="s">
        <v>953</v>
      </c>
      <c r="R3" s="6" t="s">
        <v>948</v>
      </c>
    </row>
    <row r="4" spans="1:18" ht="61.9" customHeight="1">
      <c r="A4" s="6" t="s">
        <v>216</v>
      </c>
      <c r="B4" s="6"/>
      <c r="C4" s="6" t="s">
        <v>1255</v>
      </c>
      <c r="D4" s="6" t="s">
        <v>943</v>
      </c>
      <c r="E4" s="6">
        <v>600</v>
      </c>
      <c r="F4" s="6" t="s">
        <v>949</v>
      </c>
      <c r="G4" s="6">
        <v>350.9</v>
      </c>
      <c r="H4" s="6" t="s">
        <v>944</v>
      </c>
      <c r="I4" s="6"/>
      <c r="J4" s="6"/>
      <c r="K4" s="6"/>
      <c r="L4" s="6"/>
      <c r="M4" s="6"/>
      <c r="N4" s="6"/>
      <c r="O4" s="6">
        <v>1</v>
      </c>
      <c r="P4" s="6">
        <f t="shared" ref="P4:P7" si="0">SUM(I4:O4)</f>
        <v>1</v>
      </c>
      <c r="Q4" s="6">
        <f t="shared" ref="Q4:Q7" si="1">P4*G4</f>
        <v>350.9</v>
      </c>
      <c r="R4" s="6" t="str">
        <f>F4</f>
        <v>m</v>
      </c>
    </row>
    <row r="5" spans="1:18" ht="81" customHeight="1">
      <c r="A5" s="6" t="s">
        <v>217</v>
      </c>
      <c r="B5" s="6"/>
      <c r="C5" s="6" t="s">
        <v>1255</v>
      </c>
      <c r="D5" s="6" t="s">
        <v>943</v>
      </c>
      <c r="E5" s="6">
        <v>550</v>
      </c>
      <c r="F5" s="6" t="s">
        <v>949</v>
      </c>
      <c r="G5" s="6">
        <v>16.600000000000001</v>
      </c>
      <c r="H5" s="6" t="s">
        <v>944</v>
      </c>
      <c r="I5" s="6"/>
      <c r="J5" s="6"/>
      <c r="K5" s="6"/>
      <c r="L5" s="6"/>
      <c r="M5" s="6"/>
      <c r="N5" s="6"/>
      <c r="O5" s="6">
        <v>1</v>
      </c>
      <c r="P5" s="6">
        <f t="shared" si="0"/>
        <v>1</v>
      </c>
      <c r="Q5" s="6">
        <f t="shared" si="1"/>
        <v>16.600000000000001</v>
      </c>
      <c r="R5" s="6" t="str">
        <f>F5</f>
        <v>m</v>
      </c>
    </row>
    <row r="6" spans="1:18" ht="78" customHeight="1">
      <c r="A6" s="6" t="s">
        <v>218</v>
      </c>
      <c r="B6" s="6"/>
      <c r="C6" s="6" t="s">
        <v>1255</v>
      </c>
      <c r="D6" s="6" t="s">
        <v>943</v>
      </c>
      <c r="E6" s="6">
        <v>620</v>
      </c>
      <c r="F6" s="6" t="s">
        <v>949</v>
      </c>
      <c r="G6" s="6">
        <v>16.12</v>
      </c>
      <c r="H6" s="6" t="s">
        <v>944</v>
      </c>
      <c r="I6" s="6"/>
      <c r="J6" s="6"/>
      <c r="K6" s="6"/>
      <c r="L6" s="6"/>
      <c r="M6" s="6"/>
      <c r="N6" s="6"/>
      <c r="O6" s="6">
        <v>1</v>
      </c>
      <c r="P6" s="6">
        <f t="shared" si="0"/>
        <v>1</v>
      </c>
      <c r="Q6" s="6">
        <f t="shared" si="1"/>
        <v>16.12</v>
      </c>
      <c r="R6" s="6" t="str">
        <f>F6</f>
        <v>m</v>
      </c>
    </row>
    <row r="7" spans="1:18" ht="76.150000000000006" customHeight="1">
      <c r="A7" s="6" t="s">
        <v>219</v>
      </c>
      <c r="B7" s="6"/>
      <c r="C7" s="6" t="s">
        <v>945</v>
      </c>
      <c r="D7" s="6" t="s">
        <v>946</v>
      </c>
      <c r="E7" s="6">
        <v>450</v>
      </c>
      <c r="F7" s="6" t="s">
        <v>949</v>
      </c>
      <c r="G7" s="6">
        <v>670</v>
      </c>
      <c r="H7" s="6" t="s">
        <v>947</v>
      </c>
      <c r="I7" s="6"/>
      <c r="J7" s="6"/>
      <c r="K7" s="6"/>
      <c r="L7" s="6"/>
      <c r="M7" s="6"/>
      <c r="N7" s="6"/>
      <c r="O7" s="6">
        <v>1</v>
      </c>
      <c r="P7" s="6">
        <f t="shared" si="0"/>
        <v>1</v>
      </c>
      <c r="Q7" s="6">
        <f t="shared" si="1"/>
        <v>670</v>
      </c>
      <c r="R7" s="6" t="str">
        <f>F7</f>
        <v>m</v>
      </c>
    </row>
    <row r="8" spans="1:18" ht="150" customHeight="1">
      <c r="A8" s="6" t="s">
        <v>220</v>
      </c>
      <c r="B8" s="6"/>
      <c r="C8" s="6" t="s">
        <v>1176</v>
      </c>
      <c r="D8" s="6" t="s">
        <v>1177</v>
      </c>
      <c r="E8" s="6"/>
      <c r="F8" s="6" t="s">
        <v>1097</v>
      </c>
      <c r="G8" s="6">
        <v>1</v>
      </c>
      <c r="H8" s="6" t="s">
        <v>1178</v>
      </c>
      <c r="I8" s="6"/>
      <c r="J8" s="6"/>
      <c r="K8" s="6"/>
      <c r="L8" s="6"/>
      <c r="M8" s="6"/>
      <c r="N8" s="6">
        <v>2</v>
      </c>
      <c r="O8" s="6"/>
      <c r="P8" s="6">
        <f>SUM(I8:O8)</f>
        <v>2</v>
      </c>
      <c r="Q8" s="6">
        <f>P8*G8</f>
        <v>2</v>
      </c>
      <c r="R8" s="6" t="str">
        <f t="shared" ref="R8" si="2">F8</f>
        <v>ks</v>
      </c>
    </row>
    <row r="9" spans="1:18" ht="145.9" customHeight="1">
      <c r="A9" s="6" t="s">
        <v>221</v>
      </c>
      <c r="B9" s="6"/>
      <c r="C9" s="6" t="s">
        <v>1176</v>
      </c>
      <c r="D9" s="6" t="s">
        <v>1180</v>
      </c>
      <c r="E9" s="6"/>
      <c r="F9" s="6" t="s">
        <v>1097</v>
      </c>
      <c r="G9" s="6">
        <v>1</v>
      </c>
      <c r="H9" s="6" t="s">
        <v>1179</v>
      </c>
      <c r="I9" s="6"/>
      <c r="J9" s="6"/>
      <c r="K9" s="6"/>
      <c r="L9" s="6"/>
      <c r="M9" s="6"/>
      <c r="N9" s="6">
        <v>3</v>
      </c>
      <c r="O9" s="6">
        <v>6</v>
      </c>
      <c r="P9" s="6">
        <f t="shared" ref="P9:P24" si="3">SUM(I9:O9)</f>
        <v>9</v>
      </c>
      <c r="Q9" s="6">
        <f t="shared" ref="Q9:Q24" si="4">P9*G9</f>
        <v>9</v>
      </c>
      <c r="R9" s="6" t="str">
        <f t="shared" ref="R9:R24" si="5">F9</f>
        <v>ks</v>
      </c>
    </row>
    <row r="10" spans="1:18" ht="58.15" customHeight="1">
      <c r="A10" s="6" t="s">
        <v>222</v>
      </c>
      <c r="B10" s="6"/>
      <c r="C10" s="6" t="s">
        <v>1195</v>
      </c>
      <c r="D10" s="6" t="s">
        <v>1230</v>
      </c>
      <c r="E10" s="6">
        <v>330</v>
      </c>
      <c r="F10" s="6" t="s">
        <v>949</v>
      </c>
      <c r="G10" s="6">
        <v>1.39</v>
      </c>
      <c r="H10" s="6" t="s">
        <v>1196</v>
      </c>
      <c r="I10" s="6"/>
      <c r="J10" s="6">
        <v>1</v>
      </c>
      <c r="K10" s="6"/>
      <c r="L10" s="6"/>
      <c r="M10" s="6"/>
      <c r="N10" s="6"/>
      <c r="O10" s="6"/>
      <c r="P10" s="6">
        <f t="shared" si="3"/>
        <v>1</v>
      </c>
      <c r="Q10" s="6">
        <f t="shared" si="4"/>
        <v>1.39</v>
      </c>
      <c r="R10" s="6" t="str">
        <f t="shared" si="5"/>
        <v>m</v>
      </c>
    </row>
    <row r="11" spans="1:18" ht="57" customHeight="1">
      <c r="A11" s="6" t="s">
        <v>223</v>
      </c>
      <c r="B11" s="6"/>
      <c r="C11" s="6" t="s">
        <v>1195</v>
      </c>
      <c r="D11" s="6" t="s">
        <v>1230</v>
      </c>
      <c r="E11" s="6" t="s">
        <v>1197</v>
      </c>
      <c r="F11" s="6" t="s">
        <v>949</v>
      </c>
      <c r="G11" s="6">
        <v>4.4000000000000004</v>
      </c>
      <c r="H11" s="6" t="s">
        <v>1196</v>
      </c>
      <c r="I11" s="6"/>
      <c r="J11" s="6">
        <v>1</v>
      </c>
      <c r="K11" s="6"/>
      <c r="L11" s="6"/>
      <c r="M11" s="6"/>
      <c r="N11" s="6"/>
      <c r="O11" s="6"/>
      <c r="P11" s="6">
        <f t="shared" si="3"/>
        <v>1</v>
      </c>
      <c r="Q11" s="6">
        <f t="shared" si="4"/>
        <v>4.4000000000000004</v>
      </c>
      <c r="R11" s="6" t="str">
        <f t="shared" si="5"/>
        <v>m</v>
      </c>
    </row>
    <row r="12" spans="1:18" ht="57" customHeight="1">
      <c r="A12" s="6" t="s">
        <v>224</v>
      </c>
      <c r="B12" s="6"/>
      <c r="C12" s="6" t="s">
        <v>1195</v>
      </c>
      <c r="D12" s="6" t="s">
        <v>1230</v>
      </c>
      <c r="E12" s="6">
        <v>360</v>
      </c>
      <c r="F12" s="6" t="s">
        <v>949</v>
      </c>
      <c r="G12" s="6">
        <v>6.9</v>
      </c>
      <c r="H12" s="6" t="s">
        <v>1196</v>
      </c>
      <c r="I12" s="6"/>
      <c r="J12" s="6">
        <v>4</v>
      </c>
      <c r="K12" s="6"/>
      <c r="L12" s="6"/>
      <c r="M12" s="6"/>
      <c r="N12" s="6"/>
      <c r="O12" s="6"/>
      <c r="P12" s="6">
        <f t="shared" si="3"/>
        <v>4</v>
      </c>
      <c r="Q12" s="6">
        <f t="shared" si="4"/>
        <v>27.6</v>
      </c>
      <c r="R12" s="6" t="str">
        <f t="shared" si="5"/>
        <v>m</v>
      </c>
    </row>
    <row r="13" spans="1:18" ht="57" customHeight="1">
      <c r="A13" s="6" t="s">
        <v>225</v>
      </c>
      <c r="B13" s="6"/>
      <c r="C13" s="6" t="s">
        <v>1195</v>
      </c>
      <c r="D13" s="6" t="s">
        <v>1230</v>
      </c>
      <c r="E13" s="6">
        <v>360</v>
      </c>
      <c r="F13" s="6" t="s">
        <v>949</v>
      </c>
      <c r="G13" s="6">
        <v>4.5999999999999996</v>
      </c>
      <c r="H13" s="6" t="s">
        <v>1198</v>
      </c>
      <c r="I13" s="6"/>
      <c r="J13" s="6">
        <v>1</v>
      </c>
      <c r="K13" s="6"/>
      <c r="L13" s="6"/>
      <c r="M13" s="6"/>
      <c r="N13" s="6"/>
      <c r="O13" s="6"/>
      <c r="P13" s="6">
        <f t="shared" si="3"/>
        <v>1</v>
      </c>
      <c r="Q13" s="6">
        <f t="shared" si="4"/>
        <v>4.5999999999999996</v>
      </c>
      <c r="R13" s="6" t="str">
        <f t="shared" si="5"/>
        <v>m</v>
      </c>
    </row>
    <row r="14" spans="1:18" ht="57" customHeight="1">
      <c r="A14" s="6" t="s">
        <v>226</v>
      </c>
      <c r="B14" s="6"/>
      <c r="C14" s="6" t="s">
        <v>1195</v>
      </c>
      <c r="D14" s="6" t="s">
        <v>1230</v>
      </c>
      <c r="E14" s="6">
        <v>360</v>
      </c>
      <c r="F14" s="6" t="s">
        <v>949</v>
      </c>
      <c r="G14" s="6">
        <v>4.8</v>
      </c>
      <c r="H14" s="6" t="s">
        <v>1196</v>
      </c>
      <c r="I14" s="6"/>
      <c r="J14" s="6">
        <v>1</v>
      </c>
      <c r="K14" s="6"/>
      <c r="L14" s="6"/>
      <c r="M14" s="6"/>
      <c r="N14" s="6"/>
      <c r="O14" s="6"/>
      <c r="P14" s="6">
        <f t="shared" si="3"/>
        <v>1</v>
      </c>
      <c r="Q14" s="6">
        <f t="shared" si="4"/>
        <v>4.8</v>
      </c>
      <c r="R14" s="6" t="str">
        <f t="shared" si="5"/>
        <v>m</v>
      </c>
    </row>
    <row r="15" spans="1:18" ht="57" customHeight="1">
      <c r="A15" s="6" t="s">
        <v>227</v>
      </c>
      <c r="B15" s="6"/>
      <c r="C15" s="6" t="s">
        <v>1195</v>
      </c>
      <c r="D15" s="6" t="s">
        <v>1230</v>
      </c>
      <c r="E15" s="6">
        <v>360</v>
      </c>
      <c r="F15" s="6" t="s">
        <v>949</v>
      </c>
      <c r="G15" s="6">
        <v>4.2</v>
      </c>
      <c r="H15" s="6" t="s">
        <v>1196</v>
      </c>
      <c r="I15" s="6"/>
      <c r="J15" s="6">
        <v>2</v>
      </c>
      <c r="K15" s="6"/>
      <c r="L15" s="6"/>
      <c r="M15" s="6"/>
      <c r="N15" s="6"/>
      <c r="O15" s="6"/>
      <c r="P15" s="6">
        <f t="shared" si="3"/>
        <v>2</v>
      </c>
      <c r="Q15" s="6">
        <f t="shared" si="4"/>
        <v>8.4</v>
      </c>
      <c r="R15" s="6" t="str">
        <f t="shared" si="5"/>
        <v>m</v>
      </c>
    </row>
    <row r="16" spans="1:18" ht="57" customHeight="1">
      <c r="A16" s="6" t="s">
        <v>228</v>
      </c>
      <c r="B16" s="6"/>
      <c r="C16" s="6" t="s">
        <v>1195</v>
      </c>
      <c r="D16" s="6" t="s">
        <v>1230</v>
      </c>
      <c r="E16" s="6">
        <v>360</v>
      </c>
      <c r="F16" s="6" t="s">
        <v>949</v>
      </c>
      <c r="G16" s="6">
        <v>8.4</v>
      </c>
      <c r="H16" s="6" t="s">
        <v>1196</v>
      </c>
      <c r="I16" s="6"/>
      <c r="J16" s="6">
        <v>2</v>
      </c>
      <c r="K16" s="6"/>
      <c r="L16" s="6"/>
      <c r="M16" s="6"/>
      <c r="N16" s="6"/>
      <c r="O16" s="6"/>
      <c r="P16" s="6">
        <f t="shared" si="3"/>
        <v>2</v>
      </c>
      <c r="Q16" s="6">
        <f t="shared" si="4"/>
        <v>16.8</v>
      </c>
      <c r="R16" s="6" t="str">
        <f t="shared" si="5"/>
        <v>m</v>
      </c>
    </row>
    <row r="17" spans="1:18" ht="57" customHeight="1">
      <c r="A17" s="6" t="s">
        <v>229</v>
      </c>
      <c r="B17" s="6"/>
      <c r="C17" s="6" t="s">
        <v>1195</v>
      </c>
      <c r="D17" s="6" t="s">
        <v>1230</v>
      </c>
      <c r="E17" s="6">
        <v>360</v>
      </c>
      <c r="F17" s="6" t="s">
        <v>949</v>
      </c>
      <c r="G17" s="6">
        <v>8.3000000000000007</v>
      </c>
      <c r="H17" s="6" t="s">
        <v>1196</v>
      </c>
      <c r="I17" s="6"/>
      <c r="J17" s="6">
        <v>1</v>
      </c>
      <c r="K17" s="6"/>
      <c r="L17" s="6"/>
      <c r="M17" s="6"/>
      <c r="N17" s="6"/>
      <c r="O17" s="6"/>
      <c r="P17" s="6">
        <f t="shared" si="3"/>
        <v>1</v>
      </c>
      <c r="Q17" s="6">
        <f t="shared" si="4"/>
        <v>8.3000000000000007</v>
      </c>
      <c r="R17" s="6" t="str">
        <f t="shared" si="5"/>
        <v>m</v>
      </c>
    </row>
    <row r="18" spans="1:18" ht="57" customHeight="1">
      <c r="A18" s="6" t="s">
        <v>230</v>
      </c>
      <c r="B18" s="6"/>
      <c r="C18" s="6" t="s">
        <v>1195</v>
      </c>
      <c r="D18" s="6" t="s">
        <v>1230</v>
      </c>
      <c r="E18" s="6">
        <v>360</v>
      </c>
      <c r="F18" s="6" t="s">
        <v>949</v>
      </c>
      <c r="G18" s="6">
        <v>4.8499999999999996</v>
      </c>
      <c r="H18" s="6" t="s">
        <v>1196</v>
      </c>
      <c r="I18" s="6"/>
      <c r="J18" s="6">
        <v>2</v>
      </c>
      <c r="K18" s="6"/>
      <c r="L18" s="6"/>
      <c r="M18" s="6"/>
      <c r="N18" s="6"/>
      <c r="O18" s="6"/>
      <c r="P18" s="6">
        <f t="shared" si="3"/>
        <v>2</v>
      </c>
      <c r="Q18" s="6">
        <f t="shared" si="4"/>
        <v>9.6999999999999993</v>
      </c>
      <c r="R18" s="6" t="str">
        <f t="shared" si="5"/>
        <v>m</v>
      </c>
    </row>
    <row r="19" spans="1:18" ht="57" customHeight="1">
      <c r="A19" s="6" t="s">
        <v>231</v>
      </c>
      <c r="B19" s="6"/>
      <c r="C19" s="6" t="s">
        <v>1195</v>
      </c>
      <c r="D19" s="6" t="s">
        <v>1230</v>
      </c>
      <c r="E19" s="6">
        <v>360</v>
      </c>
      <c r="F19" s="6" t="s">
        <v>949</v>
      </c>
      <c r="G19" s="6">
        <v>2.1</v>
      </c>
      <c r="H19" s="6" t="s">
        <v>1196</v>
      </c>
      <c r="I19" s="6"/>
      <c r="J19" s="6">
        <v>1</v>
      </c>
      <c r="K19" s="6"/>
      <c r="L19" s="6"/>
      <c r="M19" s="6"/>
      <c r="N19" s="6"/>
      <c r="O19" s="6"/>
      <c r="P19" s="6">
        <f t="shared" si="3"/>
        <v>1</v>
      </c>
      <c r="Q19" s="6">
        <f t="shared" si="4"/>
        <v>2.1</v>
      </c>
      <c r="R19" s="6" t="str">
        <f t="shared" si="5"/>
        <v>m</v>
      </c>
    </row>
    <row r="20" spans="1:18" ht="57" customHeight="1">
      <c r="A20" s="6" t="s">
        <v>232</v>
      </c>
      <c r="B20" s="6"/>
      <c r="C20" s="6" t="s">
        <v>1195</v>
      </c>
      <c r="D20" s="6" t="s">
        <v>1230</v>
      </c>
      <c r="E20" s="6">
        <v>360</v>
      </c>
      <c r="F20" s="6" t="s">
        <v>949</v>
      </c>
      <c r="G20" s="6">
        <v>1.05</v>
      </c>
      <c r="H20" s="6" t="s">
        <v>1196</v>
      </c>
      <c r="I20" s="6"/>
      <c r="J20" s="6">
        <v>1</v>
      </c>
      <c r="K20" s="6"/>
      <c r="L20" s="6"/>
      <c r="M20" s="6"/>
      <c r="N20" s="6"/>
      <c r="O20" s="6"/>
      <c r="P20" s="6">
        <f t="shared" si="3"/>
        <v>1</v>
      </c>
      <c r="Q20" s="6">
        <f t="shared" si="4"/>
        <v>1.05</v>
      </c>
      <c r="R20" s="6" t="str">
        <f t="shared" si="5"/>
        <v>m</v>
      </c>
    </row>
    <row r="21" spans="1:18" ht="57" customHeight="1">
      <c r="A21" s="6" t="s">
        <v>1199</v>
      </c>
      <c r="B21" s="6"/>
      <c r="C21" s="6" t="s">
        <v>1195</v>
      </c>
      <c r="D21" s="6" t="s">
        <v>1230</v>
      </c>
      <c r="E21" s="6">
        <v>360</v>
      </c>
      <c r="F21" s="6" t="s">
        <v>949</v>
      </c>
      <c r="G21" s="6">
        <v>6.75</v>
      </c>
      <c r="H21" s="6" t="s">
        <v>1196</v>
      </c>
      <c r="I21" s="6"/>
      <c r="J21" s="6">
        <v>2</v>
      </c>
      <c r="K21" s="6"/>
      <c r="L21" s="6"/>
      <c r="M21" s="6"/>
      <c r="N21" s="6"/>
      <c r="O21" s="6"/>
      <c r="P21" s="6">
        <f t="shared" si="3"/>
        <v>2</v>
      </c>
      <c r="Q21" s="6">
        <f t="shared" si="4"/>
        <v>13.5</v>
      </c>
      <c r="R21" s="6" t="str">
        <f t="shared" si="5"/>
        <v>m</v>
      </c>
    </row>
    <row r="22" spans="1:18" ht="57" customHeight="1">
      <c r="A22" s="6" t="s">
        <v>1200</v>
      </c>
      <c r="B22" s="6"/>
      <c r="C22" s="6" t="s">
        <v>1195</v>
      </c>
      <c r="D22" s="6" t="s">
        <v>1230</v>
      </c>
      <c r="E22" s="6">
        <v>360</v>
      </c>
      <c r="F22" s="6" t="s">
        <v>949</v>
      </c>
      <c r="G22" s="6">
        <v>2.25</v>
      </c>
      <c r="H22" s="6" t="s">
        <v>1196</v>
      </c>
      <c r="I22" s="6"/>
      <c r="J22" s="6">
        <v>4</v>
      </c>
      <c r="K22" s="6"/>
      <c r="L22" s="6"/>
      <c r="M22" s="6"/>
      <c r="N22" s="6"/>
      <c r="O22" s="6"/>
      <c r="P22" s="6">
        <f t="shared" si="3"/>
        <v>4</v>
      </c>
      <c r="Q22" s="6">
        <f t="shared" si="4"/>
        <v>9</v>
      </c>
      <c r="R22" s="6" t="str">
        <f t="shared" si="5"/>
        <v>m</v>
      </c>
    </row>
    <row r="23" spans="1:18" ht="57" customHeight="1">
      <c r="A23" s="6" t="s">
        <v>1201</v>
      </c>
      <c r="B23" s="6"/>
      <c r="C23" s="6" t="s">
        <v>1195</v>
      </c>
      <c r="D23" s="6" t="s">
        <v>1230</v>
      </c>
      <c r="E23" s="6">
        <v>360</v>
      </c>
      <c r="F23" s="6" t="s">
        <v>949</v>
      </c>
      <c r="G23" s="6">
        <v>4.59</v>
      </c>
      <c r="H23" s="6" t="s">
        <v>1196</v>
      </c>
      <c r="I23" s="6"/>
      <c r="J23" s="6"/>
      <c r="K23" s="6">
        <v>2</v>
      </c>
      <c r="L23" s="6">
        <v>2</v>
      </c>
      <c r="M23" s="6"/>
      <c r="N23" s="6"/>
      <c r="O23" s="6"/>
      <c r="P23" s="6">
        <f t="shared" si="3"/>
        <v>4</v>
      </c>
      <c r="Q23" s="6">
        <f t="shared" si="4"/>
        <v>18.36</v>
      </c>
      <c r="R23" s="6" t="str">
        <f t="shared" si="5"/>
        <v>m</v>
      </c>
    </row>
    <row r="24" spans="1:18" ht="57" customHeight="1">
      <c r="A24" s="6" t="s">
        <v>1202</v>
      </c>
      <c r="B24" s="6"/>
      <c r="C24" s="6" t="s">
        <v>1195</v>
      </c>
      <c r="D24" s="6" t="s">
        <v>1230</v>
      </c>
      <c r="E24" s="6">
        <v>330</v>
      </c>
      <c r="F24" s="6" t="s">
        <v>949</v>
      </c>
      <c r="G24" s="6">
        <v>4.4000000000000004</v>
      </c>
      <c r="H24" s="6" t="s">
        <v>1196</v>
      </c>
      <c r="I24" s="6"/>
      <c r="J24" s="6"/>
      <c r="K24" s="6">
        <v>1</v>
      </c>
      <c r="L24" s="6">
        <v>1</v>
      </c>
      <c r="M24" s="6">
        <v>1</v>
      </c>
      <c r="N24" s="6"/>
      <c r="O24" s="6"/>
      <c r="P24" s="6">
        <f t="shared" si="3"/>
        <v>3</v>
      </c>
      <c r="Q24" s="6">
        <f t="shared" si="4"/>
        <v>13.200000000000001</v>
      </c>
      <c r="R24" s="6" t="str">
        <f t="shared" si="5"/>
        <v>m</v>
      </c>
    </row>
    <row r="25" spans="1:18" ht="57" customHeight="1">
      <c r="A25" s="6" t="s">
        <v>1203</v>
      </c>
      <c r="B25" s="6"/>
      <c r="C25" s="6" t="s">
        <v>1195</v>
      </c>
      <c r="D25" s="6" t="s">
        <v>1230</v>
      </c>
      <c r="E25" s="6">
        <v>330</v>
      </c>
      <c r="F25" s="6" t="s">
        <v>949</v>
      </c>
      <c r="G25" s="6">
        <v>6.9</v>
      </c>
      <c r="H25" s="6" t="s">
        <v>1196</v>
      </c>
      <c r="I25" s="6"/>
      <c r="J25" s="6"/>
      <c r="K25" s="6">
        <v>5</v>
      </c>
      <c r="L25" s="6">
        <v>5</v>
      </c>
      <c r="M25" s="6">
        <v>5</v>
      </c>
      <c r="N25" s="6">
        <v>6</v>
      </c>
      <c r="O25" s="6"/>
      <c r="P25" s="6">
        <f t="shared" ref="P25:P32" si="6">SUM(I25:O25)</f>
        <v>21</v>
      </c>
      <c r="Q25" s="6">
        <f t="shared" ref="Q25:Q32" si="7">P25*G25</f>
        <v>144.9</v>
      </c>
      <c r="R25" s="6" t="str">
        <f t="shared" ref="R25:R32" si="8">F25</f>
        <v>m</v>
      </c>
    </row>
    <row r="26" spans="1:18" ht="57" customHeight="1">
      <c r="A26" s="6" t="s">
        <v>1204</v>
      </c>
      <c r="B26" s="6"/>
      <c r="C26" s="6" t="s">
        <v>1195</v>
      </c>
      <c r="D26" s="6" t="s">
        <v>1230</v>
      </c>
      <c r="E26" s="6">
        <v>330</v>
      </c>
      <c r="F26" s="6" t="s">
        <v>949</v>
      </c>
      <c r="G26" s="6">
        <v>7.15</v>
      </c>
      <c r="H26" s="6" t="s">
        <v>1196</v>
      </c>
      <c r="I26" s="6"/>
      <c r="J26" s="6"/>
      <c r="K26" s="6">
        <v>2</v>
      </c>
      <c r="L26" s="6">
        <v>2</v>
      </c>
      <c r="M26" s="6">
        <v>2</v>
      </c>
      <c r="N26" s="6">
        <v>2</v>
      </c>
      <c r="O26" s="6"/>
      <c r="P26" s="6">
        <f t="shared" si="6"/>
        <v>8</v>
      </c>
      <c r="Q26" s="6">
        <f t="shared" si="7"/>
        <v>57.2</v>
      </c>
      <c r="R26" s="6" t="str">
        <f t="shared" si="8"/>
        <v>m</v>
      </c>
    </row>
    <row r="27" spans="1:18" ht="57" customHeight="1">
      <c r="A27" s="6" t="s">
        <v>1205</v>
      </c>
      <c r="B27" s="6"/>
      <c r="C27" s="6" t="s">
        <v>1195</v>
      </c>
      <c r="D27" s="6" t="s">
        <v>1230</v>
      </c>
      <c r="E27" s="6">
        <v>330</v>
      </c>
      <c r="F27" s="6" t="s">
        <v>949</v>
      </c>
      <c r="G27" s="6">
        <v>8.3000000000000007</v>
      </c>
      <c r="H27" s="6" t="s">
        <v>1196</v>
      </c>
      <c r="I27" s="6"/>
      <c r="J27" s="6"/>
      <c r="K27" s="6">
        <v>2</v>
      </c>
      <c r="L27" s="6">
        <v>2</v>
      </c>
      <c r="M27" s="6">
        <v>2</v>
      </c>
      <c r="N27" s="6"/>
      <c r="O27" s="6"/>
      <c r="P27" s="6">
        <f t="shared" si="6"/>
        <v>6</v>
      </c>
      <c r="Q27" s="6">
        <f t="shared" si="7"/>
        <v>49.800000000000004</v>
      </c>
      <c r="R27" s="6" t="str">
        <f t="shared" si="8"/>
        <v>m</v>
      </c>
    </row>
    <row r="28" spans="1:18" ht="57" customHeight="1">
      <c r="A28" s="6" t="s">
        <v>1206</v>
      </c>
      <c r="B28" s="6"/>
      <c r="C28" s="6" t="s">
        <v>1195</v>
      </c>
      <c r="D28" s="6" t="s">
        <v>1230</v>
      </c>
      <c r="E28" s="6">
        <v>330</v>
      </c>
      <c r="F28" s="6" t="s">
        <v>949</v>
      </c>
      <c r="G28" s="6">
        <v>8.4</v>
      </c>
      <c r="H28" s="6" t="s">
        <v>1196</v>
      </c>
      <c r="I28" s="6"/>
      <c r="J28" s="6"/>
      <c r="K28" s="6">
        <v>4</v>
      </c>
      <c r="L28" s="6">
        <v>4</v>
      </c>
      <c r="M28" s="6">
        <v>4</v>
      </c>
      <c r="N28" s="6">
        <v>1</v>
      </c>
      <c r="O28" s="6"/>
      <c r="P28" s="6">
        <f t="shared" si="6"/>
        <v>13</v>
      </c>
      <c r="Q28" s="6">
        <f t="shared" si="7"/>
        <v>109.2</v>
      </c>
      <c r="R28" s="6" t="str">
        <f t="shared" si="8"/>
        <v>m</v>
      </c>
    </row>
    <row r="29" spans="1:18" ht="57" customHeight="1">
      <c r="A29" s="6" t="s">
        <v>1207</v>
      </c>
      <c r="B29" s="6"/>
      <c r="C29" s="6" t="s">
        <v>1195</v>
      </c>
      <c r="D29" s="6" t="s">
        <v>1230</v>
      </c>
      <c r="E29" s="6">
        <v>330</v>
      </c>
      <c r="F29" s="6" t="s">
        <v>949</v>
      </c>
      <c r="G29" s="6">
        <v>4.8499999999999996</v>
      </c>
      <c r="H29" s="6" t="s">
        <v>1196</v>
      </c>
      <c r="I29" s="6"/>
      <c r="J29" s="6"/>
      <c r="K29" s="6">
        <v>2</v>
      </c>
      <c r="L29" s="6">
        <v>2</v>
      </c>
      <c r="M29" s="6">
        <v>2</v>
      </c>
      <c r="N29" s="6"/>
      <c r="O29" s="6"/>
      <c r="P29" s="6">
        <f t="shared" si="6"/>
        <v>6</v>
      </c>
      <c r="Q29" s="6">
        <f t="shared" si="7"/>
        <v>29.099999999999998</v>
      </c>
      <c r="R29" s="6" t="str">
        <f t="shared" si="8"/>
        <v>m</v>
      </c>
    </row>
    <row r="30" spans="1:18" ht="57" customHeight="1">
      <c r="A30" s="6" t="s">
        <v>1208</v>
      </c>
      <c r="B30" s="6"/>
      <c r="C30" s="6" t="s">
        <v>1195</v>
      </c>
      <c r="D30" s="6" t="s">
        <v>1230</v>
      </c>
      <c r="E30" s="6">
        <v>330</v>
      </c>
      <c r="F30" s="6" t="s">
        <v>949</v>
      </c>
      <c r="G30" s="6">
        <v>5.25</v>
      </c>
      <c r="H30" s="6" t="s">
        <v>1196</v>
      </c>
      <c r="I30" s="6"/>
      <c r="J30" s="6"/>
      <c r="K30" s="6">
        <v>2</v>
      </c>
      <c r="L30" s="6">
        <v>2</v>
      </c>
      <c r="M30" s="6">
        <v>2</v>
      </c>
      <c r="N30" s="6"/>
      <c r="O30" s="6"/>
      <c r="P30" s="6">
        <f t="shared" si="6"/>
        <v>6</v>
      </c>
      <c r="Q30" s="6">
        <f t="shared" si="7"/>
        <v>31.5</v>
      </c>
      <c r="R30" s="6" t="str">
        <f t="shared" si="8"/>
        <v>m</v>
      </c>
    </row>
    <row r="31" spans="1:18" ht="57" customHeight="1">
      <c r="A31" s="6" t="s">
        <v>1209</v>
      </c>
      <c r="B31" s="6"/>
      <c r="C31" s="6" t="s">
        <v>1195</v>
      </c>
      <c r="D31" s="6" t="s">
        <v>1230</v>
      </c>
      <c r="E31" s="6">
        <v>330</v>
      </c>
      <c r="F31" s="6" t="s">
        <v>949</v>
      </c>
      <c r="G31" s="6">
        <v>6.75</v>
      </c>
      <c r="H31" s="6" t="s">
        <v>1196</v>
      </c>
      <c r="I31" s="6"/>
      <c r="J31" s="6"/>
      <c r="K31" s="6">
        <v>4</v>
      </c>
      <c r="L31" s="6">
        <v>4</v>
      </c>
      <c r="M31" s="6">
        <v>4</v>
      </c>
      <c r="N31" s="6"/>
      <c r="O31" s="6"/>
      <c r="P31" s="6">
        <f t="shared" si="6"/>
        <v>12</v>
      </c>
      <c r="Q31" s="6">
        <f t="shared" si="7"/>
        <v>81</v>
      </c>
      <c r="R31" s="6" t="str">
        <f t="shared" si="8"/>
        <v>m</v>
      </c>
    </row>
    <row r="32" spans="1:18" ht="57" customHeight="1">
      <c r="A32" s="6" t="s">
        <v>1210</v>
      </c>
      <c r="B32" s="6"/>
      <c r="C32" s="6" t="s">
        <v>1195</v>
      </c>
      <c r="D32" s="6" t="s">
        <v>1230</v>
      </c>
      <c r="E32" s="6">
        <v>330</v>
      </c>
      <c r="F32" s="6" t="s">
        <v>949</v>
      </c>
      <c r="G32" s="6">
        <v>2.2000000000000002</v>
      </c>
      <c r="H32" s="6" t="s">
        <v>1196</v>
      </c>
      <c r="I32" s="6"/>
      <c r="J32" s="6"/>
      <c r="K32" s="6"/>
      <c r="L32" s="6"/>
      <c r="M32" s="6"/>
      <c r="N32" s="6">
        <v>2</v>
      </c>
      <c r="O32" s="6"/>
      <c r="P32" s="6">
        <f t="shared" si="6"/>
        <v>2</v>
      </c>
      <c r="Q32" s="6">
        <f t="shared" si="7"/>
        <v>4.4000000000000004</v>
      </c>
      <c r="R32" s="6" t="str">
        <f t="shared" si="8"/>
        <v>m</v>
      </c>
    </row>
    <row r="33" spans="1:18" ht="57" customHeight="1">
      <c r="A33" s="6" t="s">
        <v>1211</v>
      </c>
      <c r="B33" s="6"/>
      <c r="C33" s="6" t="s">
        <v>1195</v>
      </c>
      <c r="D33" s="6" t="s">
        <v>1230</v>
      </c>
      <c r="E33" s="6">
        <v>330</v>
      </c>
      <c r="F33" s="6" t="s">
        <v>949</v>
      </c>
      <c r="G33" s="6">
        <v>2.0499999999999998</v>
      </c>
      <c r="H33" s="6" t="s">
        <v>1196</v>
      </c>
      <c r="I33" s="6"/>
      <c r="J33" s="6"/>
      <c r="K33" s="6"/>
      <c r="L33" s="6"/>
      <c r="M33" s="6"/>
      <c r="N33" s="6">
        <v>1</v>
      </c>
      <c r="O33" s="6"/>
      <c r="P33" s="6">
        <f t="shared" ref="P33:P36" si="9">SUM(I33:O33)</f>
        <v>1</v>
      </c>
      <c r="Q33" s="6">
        <f t="shared" ref="Q33:Q36" si="10">P33*G33</f>
        <v>2.0499999999999998</v>
      </c>
      <c r="R33" s="6" t="str">
        <f t="shared" ref="R33:R36" si="11">F33</f>
        <v>m</v>
      </c>
    </row>
    <row r="34" spans="1:18" ht="57" customHeight="1">
      <c r="A34" s="6" t="s">
        <v>1212</v>
      </c>
      <c r="B34" s="6"/>
      <c r="C34" s="6" t="s">
        <v>1195</v>
      </c>
      <c r="D34" s="6" t="s">
        <v>1230</v>
      </c>
      <c r="E34" s="6">
        <v>330</v>
      </c>
      <c r="F34" s="6" t="s">
        <v>949</v>
      </c>
      <c r="G34" s="6">
        <v>1.8</v>
      </c>
      <c r="H34" s="6" t="s">
        <v>1196</v>
      </c>
      <c r="I34" s="6"/>
      <c r="J34" s="6"/>
      <c r="K34" s="6"/>
      <c r="L34" s="6"/>
      <c r="M34" s="6"/>
      <c r="N34" s="6">
        <v>1</v>
      </c>
      <c r="O34" s="6"/>
      <c r="P34" s="6">
        <f t="shared" si="9"/>
        <v>1</v>
      </c>
      <c r="Q34" s="6">
        <f t="shared" si="10"/>
        <v>1.8</v>
      </c>
      <c r="R34" s="6" t="str">
        <f t="shared" si="11"/>
        <v>m</v>
      </c>
    </row>
    <row r="35" spans="1:18" ht="29.25">
      <c r="A35" s="6" t="s">
        <v>1213</v>
      </c>
      <c r="B35" s="6"/>
      <c r="C35" s="6" t="s">
        <v>1215</v>
      </c>
      <c r="D35" s="6" t="s">
        <v>943</v>
      </c>
      <c r="E35" s="6">
        <v>330</v>
      </c>
      <c r="F35" s="6" t="s">
        <v>949</v>
      </c>
      <c r="G35" s="6">
        <v>3</v>
      </c>
      <c r="H35" s="6" t="s">
        <v>1196</v>
      </c>
      <c r="I35" s="6"/>
      <c r="J35" s="6">
        <v>11</v>
      </c>
      <c r="K35" s="6">
        <v>16</v>
      </c>
      <c r="L35" s="6">
        <v>16</v>
      </c>
      <c r="M35" s="6">
        <v>16</v>
      </c>
      <c r="N35" s="6"/>
      <c r="O35" s="6"/>
      <c r="P35" s="6">
        <f t="shared" si="9"/>
        <v>59</v>
      </c>
      <c r="Q35" s="6">
        <f t="shared" si="10"/>
        <v>177</v>
      </c>
      <c r="R35" s="6" t="str">
        <f t="shared" si="11"/>
        <v>m</v>
      </c>
    </row>
    <row r="36" spans="1:18" ht="29.25">
      <c r="A36" s="6" t="s">
        <v>1214</v>
      </c>
      <c r="B36" s="6"/>
      <c r="C36" s="6" t="s">
        <v>1215</v>
      </c>
      <c r="D36" s="6" t="s">
        <v>943</v>
      </c>
      <c r="E36" s="6">
        <v>330</v>
      </c>
      <c r="F36" s="6" t="s">
        <v>949</v>
      </c>
      <c r="G36" s="6">
        <v>15.34</v>
      </c>
      <c r="H36" s="6" t="s">
        <v>1196</v>
      </c>
      <c r="I36" s="6"/>
      <c r="J36" s="6">
        <v>2</v>
      </c>
      <c r="K36" s="6"/>
      <c r="L36" s="6"/>
      <c r="M36" s="6"/>
      <c r="N36" s="6"/>
      <c r="O36" s="6"/>
      <c r="P36" s="6">
        <f t="shared" si="9"/>
        <v>2</v>
      </c>
      <c r="Q36" s="6">
        <f t="shared" si="10"/>
        <v>30.68</v>
      </c>
      <c r="R36" s="6" t="str">
        <f t="shared" si="11"/>
        <v>m</v>
      </c>
    </row>
    <row r="37" spans="1:18" ht="29.25">
      <c r="A37" s="6" t="s">
        <v>1216</v>
      </c>
      <c r="B37" s="6"/>
      <c r="C37" s="6" t="s">
        <v>1215</v>
      </c>
      <c r="D37" s="6" t="s">
        <v>943</v>
      </c>
      <c r="E37" s="6">
        <v>330</v>
      </c>
      <c r="F37" s="6" t="s">
        <v>949</v>
      </c>
      <c r="G37" s="6">
        <v>2.7</v>
      </c>
      <c r="H37" s="6" t="s">
        <v>1196</v>
      </c>
      <c r="I37" s="6"/>
      <c r="J37" s="6">
        <v>35</v>
      </c>
      <c r="K37" s="6"/>
      <c r="L37" s="6"/>
      <c r="M37" s="6"/>
      <c r="N37" s="6"/>
      <c r="O37" s="6"/>
      <c r="P37" s="6">
        <f t="shared" ref="P37:P40" si="12">SUM(I37:O37)</f>
        <v>35</v>
      </c>
      <c r="Q37" s="6">
        <f t="shared" ref="Q37:Q40" si="13">P37*G37</f>
        <v>94.5</v>
      </c>
      <c r="R37" s="6" t="str">
        <f t="shared" ref="R37:R40" si="14">F37</f>
        <v>m</v>
      </c>
    </row>
    <row r="38" spans="1:18" ht="29.25">
      <c r="A38" s="6" t="s">
        <v>1217</v>
      </c>
      <c r="B38" s="6"/>
      <c r="C38" s="6" t="s">
        <v>1215</v>
      </c>
      <c r="D38" s="6" t="s">
        <v>943</v>
      </c>
      <c r="E38" s="6">
        <v>330</v>
      </c>
      <c r="F38" s="6" t="s">
        <v>949</v>
      </c>
      <c r="G38" s="6">
        <v>2.1</v>
      </c>
      <c r="H38" s="6" t="s">
        <v>1196</v>
      </c>
      <c r="I38" s="6"/>
      <c r="J38" s="6"/>
      <c r="K38" s="6">
        <v>32</v>
      </c>
      <c r="L38" s="6">
        <v>32</v>
      </c>
      <c r="M38" s="6">
        <v>28</v>
      </c>
      <c r="N38" s="6">
        <v>18</v>
      </c>
      <c r="O38" s="6"/>
      <c r="P38" s="6">
        <f t="shared" si="12"/>
        <v>110</v>
      </c>
      <c r="Q38" s="6">
        <f t="shared" si="13"/>
        <v>231</v>
      </c>
      <c r="R38" s="6" t="str">
        <f t="shared" si="14"/>
        <v>m</v>
      </c>
    </row>
    <row r="39" spans="1:18" ht="29.25">
      <c r="A39" s="6" t="s">
        <v>1218</v>
      </c>
      <c r="B39" s="6"/>
      <c r="C39" s="6" t="s">
        <v>1215</v>
      </c>
      <c r="D39" s="6" t="s">
        <v>943</v>
      </c>
      <c r="E39" s="6">
        <v>330</v>
      </c>
      <c r="F39" s="6" t="s">
        <v>949</v>
      </c>
      <c r="G39" s="6">
        <v>2.78</v>
      </c>
      <c r="H39" s="6" t="s">
        <v>1196</v>
      </c>
      <c r="I39" s="6"/>
      <c r="J39" s="6"/>
      <c r="K39" s="6"/>
      <c r="L39" s="6"/>
      <c r="M39" s="6"/>
      <c r="N39" s="6">
        <v>6</v>
      </c>
      <c r="O39" s="6"/>
      <c r="P39" s="6">
        <f t="shared" si="12"/>
        <v>6</v>
      </c>
      <c r="Q39" s="6">
        <f t="shared" si="13"/>
        <v>16.68</v>
      </c>
      <c r="R39" s="6" t="str">
        <f t="shared" si="14"/>
        <v>m</v>
      </c>
    </row>
    <row r="40" spans="1:18" ht="29.25">
      <c r="A40" s="6" t="s">
        <v>1219</v>
      </c>
      <c r="B40" s="6"/>
      <c r="C40" s="6" t="s">
        <v>1215</v>
      </c>
      <c r="D40" s="6" t="s">
        <v>943</v>
      </c>
      <c r="E40" s="6">
        <v>330</v>
      </c>
      <c r="F40" s="6" t="s">
        <v>949</v>
      </c>
      <c r="G40" s="6">
        <v>1.8</v>
      </c>
      <c r="H40" s="6" t="s">
        <v>1196</v>
      </c>
      <c r="I40" s="6"/>
      <c r="J40" s="6"/>
      <c r="K40" s="6"/>
      <c r="L40" s="6"/>
      <c r="M40" s="6"/>
      <c r="N40" s="6">
        <v>2</v>
      </c>
      <c r="O40" s="6"/>
      <c r="P40" s="6">
        <f t="shared" si="12"/>
        <v>2</v>
      </c>
      <c r="Q40" s="6">
        <f t="shared" si="13"/>
        <v>3.6</v>
      </c>
      <c r="R40" s="6" t="str">
        <f t="shared" si="14"/>
        <v>m</v>
      </c>
    </row>
  </sheetData>
  <mergeCells count="1">
    <mergeCell ref="A1:R1"/>
  </mergeCells>
  <phoneticPr fontId="1" type="noConversion"/>
  <printOptions horizontalCentered="1"/>
  <pageMargins left="0.31496062992125984" right="0.31496062992125984" top="0.39370078740157483" bottom="0.39370078740157483" header="0.31496062992125984" footer="0.31496062992125984"/>
  <pageSetup paperSize="9" scale="9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
  <sheetViews>
    <sheetView zoomScale="115" zoomScaleNormal="115" workbookViewId="0">
      <pane ySplit="3" topLeftCell="A4" activePane="bottomLeft" state="frozen"/>
      <selection activeCell="D1" sqref="D1"/>
      <selection pane="bottomLeft" activeCell="P5" sqref="P5"/>
    </sheetView>
  </sheetViews>
  <sheetFormatPr defaultRowHeight="15"/>
  <cols>
    <col min="1" max="1" width="7.28515625" customWidth="1"/>
    <col min="2" max="2" width="7.28515625" hidden="1" customWidth="1"/>
    <col min="3" max="3" width="18.5703125" customWidth="1"/>
    <col min="4" max="4" width="36.85546875" customWidth="1"/>
    <col min="5" max="5" width="4" customWidth="1"/>
    <col min="6" max="6" width="12.5703125" customWidth="1"/>
    <col min="7" max="7" width="20.140625" customWidth="1"/>
    <col min="8" max="14" width="5.85546875" customWidth="1"/>
    <col min="15" max="15" width="6.85546875" customWidth="1"/>
  </cols>
  <sheetData>
    <row r="1" spans="1:15">
      <c r="A1" s="49" t="s">
        <v>251</v>
      </c>
      <c r="B1" s="49"/>
      <c r="C1" s="49"/>
      <c r="D1" s="49"/>
      <c r="E1" s="49"/>
      <c r="F1" s="49"/>
      <c r="G1" s="49"/>
      <c r="H1" s="49"/>
      <c r="I1" s="49"/>
      <c r="J1" s="49"/>
      <c r="K1" s="49"/>
      <c r="L1" s="49"/>
      <c r="M1" s="49"/>
      <c r="N1" s="49"/>
      <c r="O1" s="49"/>
    </row>
    <row r="2" spans="1:15" ht="19.149999999999999" customHeight="1">
      <c r="A2" s="50" t="s">
        <v>175</v>
      </c>
      <c r="B2" s="50" t="s">
        <v>173</v>
      </c>
      <c r="C2" s="50" t="s">
        <v>162</v>
      </c>
      <c r="D2" s="50" t="s">
        <v>163</v>
      </c>
      <c r="E2" s="50" t="s">
        <v>948</v>
      </c>
      <c r="F2" s="50" t="s">
        <v>1096</v>
      </c>
      <c r="G2" s="50" t="s">
        <v>2</v>
      </c>
      <c r="H2" s="50" t="s">
        <v>164</v>
      </c>
      <c r="I2" s="50"/>
      <c r="J2" s="50"/>
      <c r="K2" s="50"/>
      <c r="L2" s="50"/>
      <c r="M2" s="50"/>
      <c r="N2" s="50"/>
      <c r="O2" s="50"/>
    </row>
    <row r="3" spans="1:15" ht="30.6" customHeight="1">
      <c r="A3" s="50"/>
      <c r="B3" s="50"/>
      <c r="C3" s="50"/>
      <c r="D3" s="50"/>
      <c r="E3" s="50"/>
      <c r="F3" s="50"/>
      <c r="G3" s="50"/>
      <c r="H3" s="8" t="s">
        <v>165</v>
      </c>
      <c r="I3" s="8" t="s">
        <v>166</v>
      </c>
      <c r="J3" s="8" t="s">
        <v>167</v>
      </c>
      <c r="K3" s="8" t="s">
        <v>168</v>
      </c>
      <c r="L3" s="8" t="s">
        <v>169</v>
      </c>
      <c r="M3" s="8" t="s">
        <v>170</v>
      </c>
      <c r="N3" s="8" t="s">
        <v>209</v>
      </c>
      <c r="O3" s="8" t="s">
        <v>172</v>
      </c>
    </row>
    <row r="4" spans="1:15" ht="120" customHeight="1">
      <c r="A4" s="6" t="s">
        <v>252</v>
      </c>
      <c r="B4" s="6"/>
      <c r="C4" s="6" t="s">
        <v>1128</v>
      </c>
      <c r="D4" s="7" t="s">
        <v>1131</v>
      </c>
      <c r="E4" s="6" t="s">
        <v>949</v>
      </c>
      <c r="F4" s="6" t="s">
        <v>1129</v>
      </c>
      <c r="G4" s="6" t="s">
        <v>1136</v>
      </c>
      <c r="H4" s="6"/>
      <c r="I4" s="6">
        <v>1</v>
      </c>
      <c r="J4" s="6">
        <v>2</v>
      </c>
      <c r="K4" s="6">
        <v>2</v>
      </c>
      <c r="L4" s="6">
        <v>3</v>
      </c>
      <c r="M4" s="6">
        <v>1</v>
      </c>
      <c r="N4" s="6"/>
      <c r="O4" s="6">
        <f>SUM(H4:N4)</f>
        <v>9</v>
      </c>
    </row>
    <row r="5" spans="1:15" ht="117">
      <c r="A5" s="6" t="s">
        <v>253</v>
      </c>
      <c r="B5" s="6"/>
      <c r="C5" s="6" t="s">
        <v>1128</v>
      </c>
      <c r="D5" s="7" t="s">
        <v>1280</v>
      </c>
      <c r="E5" s="6" t="s">
        <v>949</v>
      </c>
      <c r="F5" s="6" t="s">
        <v>1133</v>
      </c>
      <c r="G5" s="6" t="s">
        <v>1132</v>
      </c>
      <c r="H5" s="6"/>
      <c r="I5" s="6">
        <v>1</v>
      </c>
      <c r="J5" s="6"/>
      <c r="K5" s="6"/>
      <c r="L5" s="6"/>
      <c r="M5" s="6"/>
      <c r="N5" s="6"/>
      <c r="O5" s="6">
        <f t="shared" ref="O5:O10" si="0">SUM(H5:N5)</f>
        <v>1</v>
      </c>
    </row>
    <row r="6" spans="1:15" ht="117">
      <c r="A6" s="6" t="s">
        <v>254</v>
      </c>
      <c r="B6" s="6"/>
      <c r="C6" s="6" t="s">
        <v>1128</v>
      </c>
      <c r="D6" s="7" t="s">
        <v>1135</v>
      </c>
      <c r="E6" s="6" t="s">
        <v>949</v>
      </c>
      <c r="F6" s="6" t="s">
        <v>1134</v>
      </c>
      <c r="G6" s="6" t="s">
        <v>1130</v>
      </c>
      <c r="H6" s="6"/>
      <c r="I6" s="6">
        <v>1</v>
      </c>
      <c r="J6" s="6"/>
      <c r="K6" s="6"/>
      <c r="L6" s="6"/>
      <c r="M6" s="6"/>
      <c r="N6" s="6"/>
      <c r="O6" s="6">
        <f t="shared" si="0"/>
        <v>1</v>
      </c>
    </row>
    <row r="7" spans="1:15" ht="146.25">
      <c r="A7" s="6" t="s">
        <v>255</v>
      </c>
      <c r="B7" s="6"/>
      <c r="C7" s="6" t="s">
        <v>1128</v>
      </c>
      <c r="D7" s="7" t="s">
        <v>1281</v>
      </c>
      <c r="E7" s="6" t="s">
        <v>949</v>
      </c>
      <c r="F7" s="6" t="s">
        <v>1137</v>
      </c>
      <c r="G7" s="6" t="s">
        <v>1138</v>
      </c>
      <c r="H7" s="6"/>
      <c r="I7" s="6"/>
      <c r="J7" s="6"/>
      <c r="K7" s="6"/>
      <c r="L7" s="6"/>
      <c r="M7" s="6"/>
      <c r="N7" s="6">
        <v>1</v>
      </c>
      <c r="O7" s="6">
        <f t="shared" si="0"/>
        <v>1</v>
      </c>
    </row>
    <row r="8" spans="1:15" ht="48.75">
      <c r="A8" s="6" t="s">
        <v>256</v>
      </c>
      <c r="B8" s="6"/>
      <c r="C8" s="6" t="s">
        <v>1139</v>
      </c>
      <c r="D8" s="6" t="s">
        <v>1140</v>
      </c>
      <c r="E8" s="6" t="s">
        <v>949</v>
      </c>
      <c r="F8" s="6" t="s">
        <v>1141</v>
      </c>
      <c r="G8" s="6" t="s">
        <v>1142</v>
      </c>
      <c r="H8" s="6"/>
      <c r="I8" s="6"/>
      <c r="J8" s="6">
        <v>1</v>
      </c>
      <c r="K8" s="6">
        <v>2</v>
      </c>
      <c r="L8" s="6">
        <v>2</v>
      </c>
      <c r="M8" s="6"/>
      <c r="N8" s="6"/>
      <c r="O8" s="6">
        <f t="shared" si="0"/>
        <v>5</v>
      </c>
    </row>
    <row r="9" spans="1:15" ht="39">
      <c r="A9" s="6" t="s">
        <v>257</v>
      </c>
      <c r="B9" s="6"/>
      <c r="C9" s="6" t="s">
        <v>1146</v>
      </c>
      <c r="D9" s="6" t="s">
        <v>1143</v>
      </c>
      <c r="E9" s="6" t="s">
        <v>1144</v>
      </c>
      <c r="F9" s="6">
        <v>11.2</v>
      </c>
      <c r="G9" s="6" t="s">
        <v>1145</v>
      </c>
      <c r="H9" s="6"/>
      <c r="I9" s="6">
        <v>1</v>
      </c>
      <c r="J9" s="6"/>
      <c r="K9" s="6"/>
      <c r="L9" s="6"/>
      <c r="M9" s="6"/>
      <c r="N9" s="6"/>
      <c r="O9" s="6">
        <f t="shared" si="0"/>
        <v>1</v>
      </c>
    </row>
    <row r="10" spans="1:15" ht="39">
      <c r="A10" s="6" t="s">
        <v>258</v>
      </c>
      <c r="B10" s="6"/>
      <c r="C10" s="6" t="s">
        <v>1147</v>
      </c>
      <c r="D10" s="6" t="s">
        <v>1143</v>
      </c>
      <c r="E10" s="6" t="s">
        <v>1144</v>
      </c>
      <c r="F10" s="6">
        <v>11.76</v>
      </c>
      <c r="G10" s="6" t="s">
        <v>1145</v>
      </c>
      <c r="H10" s="6"/>
      <c r="I10" s="6">
        <v>1</v>
      </c>
      <c r="J10" s="6"/>
      <c r="K10" s="6"/>
      <c r="L10" s="6"/>
      <c r="M10" s="6"/>
      <c r="N10" s="6"/>
      <c r="O10" s="6">
        <f t="shared" si="0"/>
        <v>1</v>
      </c>
    </row>
  </sheetData>
  <mergeCells count="9">
    <mergeCell ref="A1:O1"/>
    <mergeCell ref="A2:A3"/>
    <mergeCell ref="B2:B3"/>
    <mergeCell ref="C2:C3"/>
    <mergeCell ref="D2:D3"/>
    <mergeCell ref="E2:E3"/>
    <mergeCell ref="F2:F3"/>
    <mergeCell ref="G2:G3"/>
    <mergeCell ref="H2:O2"/>
  </mergeCells>
  <phoneticPr fontId="1" type="noConversion"/>
  <printOptions horizontalCentered="1"/>
  <pageMargins left="0.31496062992125984" right="0.31496062992125984" top="0.39370078740157483" bottom="0.39370078740157483" header="0.31496062992125984" footer="0.31496062992125984"/>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5"/>
  <sheetViews>
    <sheetView zoomScale="85" zoomScaleNormal="85" workbookViewId="0">
      <pane ySplit="3" topLeftCell="A40" activePane="bottomLeft" state="frozen"/>
      <selection pane="bottomLeft" activeCell="B47" sqref="B47:B48"/>
    </sheetView>
  </sheetViews>
  <sheetFormatPr defaultRowHeight="15"/>
  <cols>
    <col min="1" max="1" width="7.28515625" customWidth="1"/>
    <col min="2" max="2" width="14" customWidth="1"/>
    <col min="3" max="3" width="27.140625" customWidth="1"/>
    <col min="4" max="4" width="52.28515625" style="25" customWidth="1"/>
    <col min="5" max="5" width="12" customWidth="1"/>
    <col min="6" max="6" width="18.5703125" customWidth="1"/>
    <col min="7" max="13" width="3.85546875" customWidth="1"/>
    <col min="14" max="14" width="6.85546875" customWidth="1"/>
  </cols>
  <sheetData>
    <row r="1" spans="1:14">
      <c r="A1" s="51" t="s">
        <v>259</v>
      </c>
      <c r="B1" s="51"/>
      <c r="C1" s="51"/>
      <c r="D1" s="51"/>
      <c r="E1" s="51"/>
      <c r="F1" s="51"/>
      <c r="G1" s="51"/>
      <c r="H1" s="51"/>
      <c r="I1" s="51"/>
      <c r="J1" s="51"/>
      <c r="K1" s="51"/>
      <c r="L1" s="51"/>
      <c r="M1" s="51"/>
      <c r="N1" s="51"/>
    </row>
    <row r="2" spans="1:14" ht="19.149999999999999" customHeight="1">
      <c r="A2" s="30" t="s">
        <v>175</v>
      </c>
      <c r="B2" s="30" t="s">
        <v>173</v>
      </c>
      <c r="C2" s="30" t="s">
        <v>162</v>
      </c>
      <c r="D2" s="30" t="s">
        <v>163</v>
      </c>
      <c r="E2" s="30" t="s">
        <v>178</v>
      </c>
      <c r="F2" s="30" t="s">
        <v>2</v>
      </c>
      <c r="G2" s="30" t="s">
        <v>164</v>
      </c>
      <c r="H2" s="30"/>
      <c r="I2" s="30"/>
      <c r="J2" s="30"/>
      <c r="K2" s="30"/>
      <c r="L2" s="30"/>
      <c r="M2" s="30"/>
      <c r="N2" s="30"/>
    </row>
    <row r="3" spans="1:14" ht="30.6" customHeight="1">
      <c r="A3" s="30"/>
      <c r="B3" s="30"/>
      <c r="C3" s="30"/>
      <c r="D3" s="30"/>
      <c r="E3" s="30"/>
      <c r="F3" s="30"/>
      <c r="G3" s="2" t="s">
        <v>165</v>
      </c>
      <c r="H3" s="2" t="s">
        <v>166</v>
      </c>
      <c r="I3" s="2" t="s">
        <v>167</v>
      </c>
      <c r="J3" s="2" t="s">
        <v>168</v>
      </c>
      <c r="K3" s="2" t="s">
        <v>169</v>
      </c>
      <c r="L3" s="2" t="s">
        <v>170</v>
      </c>
      <c r="M3" s="2" t="s">
        <v>209</v>
      </c>
      <c r="N3" s="2" t="s">
        <v>172</v>
      </c>
    </row>
    <row r="4" spans="1:14" ht="67.900000000000006" customHeight="1">
      <c r="A4" s="2" t="s">
        <v>398</v>
      </c>
      <c r="B4" s="2"/>
      <c r="C4" s="2" t="s">
        <v>418</v>
      </c>
      <c r="D4" s="3" t="s">
        <v>419</v>
      </c>
      <c r="E4" s="2" t="s">
        <v>416</v>
      </c>
      <c r="F4" s="2"/>
      <c r="G4" s="2"/>
      <c r="H4" s="2">
        <v>1</v>
      </c>
      <c r="I4" s="2"/>
      <c r="J4" s="2"/>
      <c r="K4" s="2"/>
      <c r="L4" s="2"/>
      <c r="M4" s="2"/>
      <c r="N4" s="2">
        <f>SUM(G4:M4)</f>
        <v>1</v>
      </c>
    </row>
    <row r="5" spans="1:14" ht="64.150000000000006" customHeight="1">
      <c r="A5" s="2" t="s">
        <v>399</v>
      </c>
      <c r="B5" s="2"/>
      <c r="C5" s="2" t="s">
        <v>418</v>
      </c>
      <c r="D5" s="3" t="s">
        <v>419</v>
      </c>
      <c r="E5" s="2" t="s">
        <v>417</v>
      </c>
      <c r="F5" s="2"/>
      <c r="G5" s="2"/>
      <c r="H5" s="2">
        <v>1</v>
      </c>
      <c r="I5" s="2"/>
      <c r="J5" s="2"/>
      <c r="K5" s="2"/>
      <c r="L5" s="2"/>
      <c r="M5" s="2"/>
      <c r="N5" s="2">
        <f t="shared" ref="N5:N39" si="0">SUM(G5:M5)</f>
        <v>1</v>
      </c>
    </row>
    <row r="6" spans="1:14" ht="67.900000000000006" customHeight="1">
      <c r="A6" s="2" t="s">
        <v>400</v>
      </c>
      <c r="B6" s="2"/>
      <c r="C6" s="2" t="s">
        <v>420</v>
      </c>
      <c r="D6" s="3" t="s">
        <v>1253</v>
      </c>
      <c r="E6" s="2" t="s">
        <v>421</v>
      </c>
      <c r="F6" s="2" t="s">
        <v>1068</v>
      </c>
      <c r="G6" s="2"/>
      <c r="H6" s="2">
        <v>1</v>
      </c>
      <c r="I6" s="2"/>
      <c r="J6" s="2"/>
      <c r="K6" s="2"/>
      <c r="L6" s="2"/>
      <c r="M6" s="2"/>
      <c r="N6" s="2">
        <f t="shared" si="0"/>
        <v>1</v>
      </c>
    </row>
    <row r="7" spans="1:14" ht="68.45" customHeight="1">
      <c r="A7" s="2" t="s">
        <v>401</v>
      </c>
      <c r="B7" s="2"/>
      <c r="C7" s="2" t="s">
        <v>423</v>
      </c>
      <c r="D7" s="3" t="s">
        <v>1252</v>
      </c>
      <c r="E7" s="2" t="s">
        <v>422</v>
      </c>
      <c r="F7" s="2" t="s">
        <v>1068</v>
      </c>
      <c r="G7" s="2"/>
      <c r="H7" s="2">
        <v>1</v>
      </c>
      <c r="I7" s="2"/>
      <c r="J7" s="2"/>
      <c r="K7" s="2"/>
      <c r="L7" s="2"/>
      <c r="M7" s="2"/>
      <c r="N7" s="2">
        <f t="shared" si="0"/>
        <v>1</v>
      </c>
    </row>
    <row r="8" spans="1:14" ht="78.599999999999994" customHeight="1">
      <c r="A8" s="24" t="s">
        <v>402</v>
      </c>
      <c r="B8" s="2"/>
      <c r="C8" s="2" t="s">
        <v>1006</v>
      </c>
      <c r="D8" s="3" t="s">
        <v>1231</v>
      </c>
      <c r="E8" s="2" t="s">
        <v>1243</v>
      </c>
      <c r="F8" s="2" t="s">
        <v>1007</v>
      </c>
      <c r="G8" s="2"/>
      <c r="H8" s="2"/>
      <c r="I8" s="2">
        <v>2</v>
      </c>
      <c r="J8" s="2">
        <v>8</v>
      </c>
      <c r="K8" s="2"/>
      <c r="L8" s="2"/>
      <c r="M8" s="2"/>
      <c r="N8" s="2">
        <f t="shared" si="0"/>
        <v>10</v>
      </c>
    </row>
    <row r="9" spans="1:14" ht="85.15" customHeight="1">
      <c r="A9" s="24" t="s">
        <v>403</v>
      </c>
      <c r="B9" s="2"/>
      <c r="C9" s="2" t="s">
        <v>1008</v>
      </c>
      <c r="D9" s="3" t="s">
        <v>1232</v>
      </c>
      <c r="E9" s="2" t="s">
        <v>1244</v>
      </c>
      <c r="F9" s="2" t="s">
        <v>1007</v>
      </c>
      <c r="G9" s="2"/>
      <c r="H9" s="2"/>
      <c r="I9" s="2">
        <v>2</v>
      </c>
      <c r="J9" s="2">
        <v>6</v>
      </c>
      <c r="K9" s="2"/>
      <c r="L9" s="2"/>
      <c r="M9" s="2"/>
      <c r="N9" s="2">
        <f t="shared" si="0"/>
        <v>8</v>
      </c>
    </row>
    <row r="10" spans="1:14" ht="58.5">
      <c r="A10" s="24" t="s">
        <v>404</v>
      </c>
      <c r="B10" s="2"/>
      <c r="C10" s="2" t="s">
        <v>1009</v>
      </c>
      <c r="D10" s="3" t="s">
        <v>1233</v>
      </c>
      <c r="E10" s="2" t="s">
        <v>1245</v>
      </c>
      <c r="F10" s="2" t="s">
        <v>1007</v>
      </c>
      <c r="G10" s="2"/>
      <c r="H10" s="2"/>
      <c r="I10" s="2">
        <v>1</v>
      </c>
      <c r="J10" s="2"/>
      <c r="K10" s="2"/>
      <c r="L10" s="2"/>
      <c r="M10" s="2"/>
      <c r="N10" s="2">
        <f t="shared" si="0"/>
        <v>1</v>
      </c>
    </row>
    <row r="11" spans="1:14" ht="68.25">
      <c r="A11" s="24" t="s">
        <v>405</v>
      </c>
      <c r="B11" s="2"/>
      <c r="C11" s="2" t="s">
        <v>1010</v>
      </c>
      <c r="D11" s="3" t="s">
        <v>1234</v>
      </c>
      <c r="E11" s="2" t="s">
        <v>1012</v>
      </c>
      <c r="F11" s="2" t="s">
        <v>1011</v>
      </c>
      <c r="G11" s="2"/>
      <c r="H11" s="2">
        <v>1</v>
      </c>
      <c r="I11" s="2"/>
      <c r="J11" s="2"/>
      <c r="K11" s="2"/>
      <c r="L11" s="2"/>
      <c r="M11" s="2"/>
      <c r="N11" s="2">
        <f t="shared" si="0"/>
        <v>1</v>
      </c>
    </row>
    <row r="12" spans="1:14" ht="78">
      <c r="A12" s="2" t="s">
        <v>406</v>
      </c>
      <c r="B12" s="2"/>
      <c r="C12" s="2" t="s">
        <v>1013</v>
      </c>
      <c r="D12" s="3" t="s">
        <v>1014</v>
      </c>
      <c r="E12" s="2" t="s">
        <v>1015</v>
      </c>
      <c r="F12" s="2"/>
      <c r="G12" s="2"/>
      <c r="H12" s="2">
        <v>10</v>
      </c>
      <c r="I12" s="2"/>
      <c r="J12" s="2"/>
      <c r="K12" s="2"/>
      <c r="L12" s="2"/>
      <c r="M12" s="2"/>
      <c r="N12" s="2">
        <f t="shared" si="0"/>
        <v>10</v>
      </c>
    </row>
    <row r="13" spans="1:14" ht="78">
      <c r="A13" s="2" t="s">
        <v>407</v>
      </c>
      <c r="B13" s="2"/>
      <c r="C13" s="2" t="s">
        <v>1016</v>
      </c>
      <c r="D13" s="3" t="s">
        <v>1017</v>
      </c>
      <c r="E13" s="2" t="s">
        <v>1018</v>
      </c>
      <c r="F13" s="2" t="s">
        <v>1019</v>
      </c>
      <c r="G13" s="2"/>
      <c r="H13" s="2">
        <v>1</v>
      </c>
      <c r="I13" s="2"/>
      <c r="J13" s="2"/>
      <c r="K13" s="2"/>
      <c r="L13" s="2"/>
      <c r="M13" s="2"/>
      <c r="N13" s="2">
        <f t="shared" si="0"/>
        <v>1</v>
      </c>
    </row>
    <row r="14" spans="1:14" ht="78">
      <c r="A14" s="2" t="s">
        <v>408</v>
      </c>
      <c r="B14" s="2"/>
      <c r="C14" s="2" t="s">
        <v>1016</v>
      </c>
      <c r="D14" s="3" t="s">
        <v>1017</v>
      </c>
      <c r="E14" s="2" t="s">
        <v>1021</v>
      </c>
      <c r="F14" s="2" t="s">
        <v>1019</v>
      </c>
      <c r="G14" s="2"/>
      <c r="H14" s="2">
        <v>1</v>
      </c>
      <c r="I14" s="2"/>
      <c r="J14" s="2"/>
      <c r="K14" s="2"/>
      <c r="L14" s="2"/>
      <c r="M14" s="2"/>
      <c r="N14" s="2">
        <f t="shared" si="0"/>
        <v>1</v>
      </c>
    </row>
    <row r="15" spans="1:14" ht="78">
      <c r="A15" s="2" t="s">
        <v>409</v>
      </c>
      <c r="B15" s="2"/>
      <c r="C15" s="2" t="s">
        <v>1016</v>
      </c>
      <c r="D15" s="3" t="s">
        <v>1017</v>
      </c>
      <c r="E15" s="2" t="s">
        <v>1020</v>
      </c>
      <c r="F15" s="2" t="s">
        <v>1019</v>
      </c>
      <c r="G15" s="2"/>
      <c r="H15" s="2">
        <v>1</v>
      </c>
      <c r="I15" s="2"/>
      <c r="J15" s="2"/>
      <c r="K15" s="2"/>
      <c r="L15" s="2"/>
      <c r="M15" s="2"/>
      <c r="N15" s="2">
        <f t="shared" si="0"/>
        <v>1</v>
      </c>
    </row>
    <row r="16" spans="1:14" ht="78">
      <c r="A16" s="2" t="s">
        <v>410</v>
      </c>
      <c r="B16" s="2"/>
      <c r="C16" s="2" t="s">
        <v>1016</v>
      </c>
      <c r="D16" s="3" t="s">
        <v>1017</v>
      </c>
      <c r="E16" s="2" t="s">
        <v>1022</v>
      </c>
      <c r="F16" s="2" t="s">
        <v>1019</v>
      </c>
      <c r="G16" s="2"/>
      <c r="H16" s="2">
        <v>1</v>
      </c>
      <c r="I16" s="2"/>
      <c r="J16" s="2"/>
      <c r="K16" s="2"/>
      <c r="L16" s="2"/>
      <c r="M16" s="2"/>
      <c r="N16" s="2">
        <f t="shared" si="0"/>
        <v>1</v>
      </c>
    </row>
    <row r="17" spans="1:14" ht="78">
      <c r="A17" s="2" t="s">
        <v>411</v>
      </c>
      <c r="B17" s="2"/>
      <c r="C17" s="2" t="s">
        <v>1016</v>
      </c>
      <c r="D17" s="3" t="s">
        <v>1017</v>
      </c>
      <c r="E17" s="2" t="s">
        <v>1023</v>
      </c>
      <c r="F17" s="2" t="s">
        <v>1019</v>
      </c>
      <c r="G17" s="2"/>
      <c r="H17" s="2">
        <v>3</v>
      </c>
      <c r="I17" s="2"/>
      <c r="J17" s="2"/>
      <c r="K17" s="2"/>
      <c r="L17" s="2"/>
      <c r="M17" s="2"/>
      <c r="N17" s="2">
        <f t="shared" si="0"/>
        <v>3</v>
      </c>
    </row>
    <row r="18" spans="1:14" ht="78">
      <c r="A18" s="2" t="s">
        <v>412</v>
      </c>
      <c r="B18" s="2"/>
      <c r="C18" s="2" t="s">
        <v>1016</v>
      </c>
      <c r="D18" s="3" t="s">
        <v>1017</v>
      </c>
      <c r="E18" s="2" t="s">
        <v>1024</v>
      </c>
      <c r="F18" s="2" t="s">
        <v>1019</v>
      </c>
      <c r="G18" s="2"/>
      <c r="H18" s="2">
        <v>1</v>
      </c>
      <c r="I18" s="2"/>
      <c r="J18" s="2"/>
      <c r="K18" s="2"/>
      <c r="L18" s="2"/>
      <c r="M18" s="2"/>
      <c r="N18" s="2">
        <f t="shared" si="0"/>
        <v>1</v>
      </c>
    </row>
    <row r="19" spans="1:14" ht="78">
      <c r="A19" s="2" t="s">
        <v>413</v>
      </c>
      <c r="B19" s="2"/>
      <c r="C19" s="2" t="s">
        <v>1016</v>
      </c>
      <c r="D19" s="3" t="s">
        <v>1017</v>
      </c>
      <c r="E19" s="2" t="s">
        <v>1025</v>
      </c>
      <c r="F19" s="2" t="s">
        <v>1019</v>
      </c>
      <c r="G19" s="2"/>
      <c r="H19" s="2">
        <v>1</v>
      </c>
      <c r="I19" s="2"/>
      <c r="J19" s="2"/>
      <c r="K19" s="2"/>
      <c r="L19" s="2"/>
      <c r="M19" s="2"/>
      <c r="N19" s="2">
        <f t="shared" si="0"/>
        <v>1</v>
      </c>
    </row>
    <row r="20" spans="1:14" ht="116.45" customHeight="1">
      <c r="A20" s="2" t="s">
        <v>414</v>
      </c>
      <c r="B20" s="2"/>
      <c r="C20" s="2" t="s">
        <v>1026</v>
      </c>
      <c r="D20" s="3" t="s">
        <v>1027</v>
      </c>
      <c r="E20" s="2" t="s">
        <v>1028</v>
      </c>
      <c r="F20" s="2" t="s">
        <v>1035</v>
      </c>
      <c r="G20" s="2"/>
      <c r="H20" s="2">
        <v>1</v>
      </c>
      <c r="I20" s="2"/>
      <c r="J20" s="2"/>
      <c r="K20" s="2"/>
      <c r="L20" s="2"/>
      <c r="M20" s="2"/>
      <c r="N20" s="2">
        <f t="shared" si="0"/>
        <v>1</v>
      </c>
    </row>
    <row r="21" spans="1:14" ht="113.45" customHeight="1">
      <c r="A21" s="2" t="s">
        <v>415</v>
      </c>
      <c r="B21" s="2"/>
      <c r="C21" s="2" t="s">
        <v>1026</v>
      </c>
      <c r="D21" s="3" t="s">
        <v>1027</v>
      </c>
      <c r="E21" s="2" t="s">
        <v>1029</v>
      </c>
      <c r="F21" s="2" t="s">
        <v>1035</v>
      </c>
      <c r="G21" s="2"/>
      <c r="H21" s="2">
        <v>1</v>
      </c>
      <c r="I21" s="2"/>
      <c r="J21" s="2"/>
      <c r="K21" s="2"/>
      <c r="L21" s="2"/>
      <c r="M21" s="2"/>
      <c r="N21" s="2">
        <f t="shared" si="0"/>
        <v>1</v>
      </c>
    </row>
    <row r="22" spans="1:14" ht="119.45" customHeight="1">
      <c r="A22" s="2" t="s">
        <v>1030</v>
      </c>
      <c r="B22" s="2"/>
      <c r="C22" s="2" t="s">
        <v>1026</v>
      </c>
      <c r="D22" s="3" t="s">
        <v>1027</v>
      </c>
      <c r="E22" s="2" t="s">
        <v>1034</v>
      </c>
      <c r="F22" s="2" t="s">
        <v>1035</v>
      </c>
      <c r="G22" s="2"/>
      <c r="H22" s="2">
        <v>1</v>
      </c>
      <c r="I22" s="2"/>
      <c r="J22" s="2"/>
      <c r="K22" s="2"/>
      <c r="L22" s="2"/>
      <c r="M22" s="2"/>
      <c r="N22" s="2">
        <f t="shared" si="0"/>
        <v>1</v>
      </c>
    </row>
    <row r="23" spans="1:14" ht="117">
      <c r="A23" s="2" t="s">
        <v>1031</v>
      </c>
      <c r="B23" s="2"/>
      <c r="C23" s="2" t="s">
        <v>1026</v>
      </c>
      <c r="D23" s="3" t="s">
        <v>1027</v>
      </c>
      <c r="E23" s="2" t="s">
        <v>1051</v>
      </c>
      <c r="F23" s="2" t="s">
        <v>1050</v>
      </c>
      <c r="G23" s="2"/>
      <c r="H23" s="2">
        <v>1</v>
      </c>
      <c r="I23" s="2">
        <v>1</v>
      </c>
      <c r="J23" s="2">
        <v>1</v>
      </c>
      <c r="K23" s="2">
        <v>1</v>
      </c>
      <c r="L23" s="2"/>
      <c r="M23" s="2"/>
      <c r="N23" s="2">
        <f t="shared" si="0"/>
        <v>4</v>
      </c>
    </row>
    <row r="24" spans="1:14" ht="117">
      <c r="A24" s="2" t="s">
        <v>1032</v>
      </c>
      <c r="B24" s="2"/>
      <c r="C24" s="2" t="s">
        <v>1026</v>
      </c>
      <c r="D24" s="3" t="s">
        <v>1027</v>
      </c>
      <c r="E24" s="2" t="s">
        <v>1052</v>
      </c>
      <c r="F24" s="2" t="s">
        <v>1035</v>
      </c>
      <c r="G24" s="2"/>
      <c r="H24" s="2">
        <v>1</v>
      </c>
      <c r="I24" s="2">
        <v>1</v>
      </c>
      <c r="J24" s="2">
        <v>1</v>
      </c>
      <c r="K24" s="2">
        <v>1</v>
      </c>
      <c r="L24" s="2"/>
      <c r="M24" s="2"/>
      <c r="N24" s="2">
        <f t="shared" si="0"/>
        <v>4</v>
      </c>
    </row>
    <row r="25" spans="1:14" ht="117">
      <c r="A25" s="2" t="s">
        <v>1033</v>
      </c>
      <c r="B25" s="2"/>
      <c r="C25" s="2" t="s">
        <v>1026</v>
      </c>
      <c r="D25" s="3" t="s">
        <v>1027</v>
      </c>
      <c r="E25" s="2" t="s">
        <v>1053</v>
      </c>
      <c r="F25" s="2" t="s">
        <v>1054</v>
      </c>
      <c r="G25" s="2"/>
      <c r="H25" s="2">
        <v>1</v>
      </c>
      <c r="I25" s="2">
        <v>1</v>
      </c>
      <c r="J25" s="2">
        <v>1</v>
      </c>
      <c r="K25" s="2">
        <v>1</v>
      </c>
      <c r="L25" s="2"/>
      <c r="M25" s="2"/>
      <c r="N25" s="2">
        <f t="shared" si="0"/>
        <v>4</v>
      </c>
    </row>
    <row r="26" spans="1:14" ht="117">
      <c r="A26" s="2" t="s">
        <v>1036</v>
      </c>
      <c r="B26" s="2"/>
      <c r="C26" s="2" t="s">
        <v>1026</v>
      </c>
      <c r="D26" s="3" t="s">
        <v>1027</v>
      </c>
      <c r="E26" s="2" t="s">
        <v>1055</v>
      </c>
      <c r="F26" s="2" t="s">
        <v>1056</v>
      </c>
      <c r="G26" s="2"/>
      <c r="H26" s="2"/>
      <c r="I26" s="2">
        <v>1</v>
      </c>
      <c r="J26" s="2">
        <v>1</v>
      </c>
      <c r="K26" s="2">
        <v>1</v>
      </c>
      <c r="L26" s="2"/>
      <c r="M26" s="2"/>
      <c r="N26" s="2">
        <f t="shared" si="0"/>
        <v>3</v>
      </c>
    </row>
    <row r="27" spans="1:14" ht="117">
      <c r="A27" s="2" t="s">
        <v>1037</v>
      </c>
      <c r="B27" s="2"/>
      <c r="C27" s="2" t="s">
        <v>1026</v>
      </c>
      <c r="D27" s="3" t="s">
        <v>1027</v>
      </c>
      <c r="E27" s="2" t="s">
        <v>1057</v>
      </c>
      <c r="F27" s="2" t="s">
        <v>1054</v>
      </c>
      <c r="G27" s="2"/>
      <c r="H27" s="2"/>
      <c r="I27" s="2">
        <v>1</v>
      </c>
      <c r="J27" s="2">
        <v>1</v>
      </c>
      <c r="K27" s="2">
        <v>1</v>
      </c>
      <c r="L27" s="2"/>
      <c r="M27" s="2"/>
      <c r="N27" s="2">
        <f t="shared" si="0"/>
        <v>3</v>
      </c>
    </row>
    <row r="28" spans="1:14" ht="117">
      <c r="A28" s="2" t="s">
        <v>1038</v>
      </c>
      <c r="B28" s="2"/>
      <c r="C28" s="2" t="s">
        <v>1026</v>
      </c>
      <c r="D28" s="3" t="s">
        <v>1027</v>
      </c>
      <c r="E28" s="2" t="s">
        <v>1058</v>
      </c>
      <c r="F28" s="2" t="s">
        <v>1035</v>
      </c>
      <c r="G28" s="2"/>
      <c r="H28" s="2"/>
      <c r="I28" s="2"/>
      <c r="J28" s="2"/>
      <c r="K28" s="2"/>
      <c r="L28" s="2">
        <v>1</v>
      </c>
      <c r="M28" s="2"/>
      <c r="N28" s="2">
        <f t="shared" si="0"/>
        <v>1</v>
      </c>
    </row>
    <row r="29" spans="1:14" ht="117">
      <c r="A29" s="2" t="s">
        <v>1039</v>
      </c>
      <c r="B29" s="2"/>
      <c r="C29" s="2" t="s">
        <v>1026</v>
      </c>
      <c r="D29" s="3" t="s">
        <v>1027</v>
      </c>
      <c r="E29" s="2" t="s">
        <v>1059</v>
      </c>
      <c r="F29" s="2" t="s">
        <v>1054</v>
      </c>
      <c r="G29" s="2"/>
      <c r="H29" s="2"/>
      <c r="I29" s="2"/>
      <c r="J29" s="2"/>
      <c r="K29" s="2"/>
      <c r="L29" s="2">
        <v>1</v>
      </c>
      <c r="M29" s="2"/>
      <c r="N29" s="2">
        <f t="shared" si="0"/>
        <v>1</v>
      </c>
    </row>
    <row r="30" spans="1:14" ht="117">
      <c r="A30" s="2" t="s">
        <v>1040</v>
      </c>
      <c r="B30" s="2"/>
      <c r="C30" s="2" t="s">
        <v>1026</v>
      </c>
      <c r="D30" s="3" t="s">
        <v>1027</v>
      </c>
      <c r="E30" s="2" t="s">
        <v>1060</v>
      </c>
      <c r="F30" s="2" t="s">
        <v>1054</v>
      </c>
      <c r="G30" s="2"/>
      <c r="H30" s="2"/>
      <c r="I30" s="2"/>
      <c r="J30" s="2"/>
      <c r="K30" s="2"/>
      <c r="L30" s="2">
        <v>1</v>
      </c>
      <c r="M30" s="2"/>
      <c r="N30" s="2">
        <f t="shared" si="0"/>
        <v>1</v>
      </c>
    </row>
    <row r="31" spans="1:14" ht="99.6" customHeight="1">
      <c r="A31" s="2" t="s">
        <v>1041</v>
      </c>
      <c r="B31" s="2"/>
      <c r="C31" s="2" t="s">
        <v>1026</v>
      </c>
      <c r="D31" s="3" t="s">
        <v>1062</v>
      </c>
      <c r="E31" s="2" t="s">
        <v>1061</v>
      </c>
      <c r="F31" s="2" t="s">
        <v>1063</v>
      </c>
      <c r="G31" s="2"/>
      <c r="H31" s="2"/>
      <c r="I31" s="2"/>
      <c r="J31" s="2"/>
      <c r="K31" s="2"/>
      <c r="L31" s="2">
        <v>2</v>
      </c>
      <c r="M31" s="2"/>
      <c r="N31" s="2">
        <f t="shared" si="0"/>
        <v>2</v>
      </c>
    </row>
    <row r="32" spans="1:14" ht="117">
      <c r="A32" s="2" t="s">
        <v>1042</v>
      </c>
      <c r="B32" s="2"/>
      <c r="C32" s="2" t="s">
        <v>1026</v>
      </c>
      <c r="D32" s="3" t="s">
        <v>1027</v>
      </c>
      <c r="E32" s="2" t="s">
        <v>1060</v>
      </c>
      <c r="F32" s="2" t="s">
        <v>1054</v>
      </c>
      <c r="G32" s="2"/>
      <c r="H32" s="2"/>
      <c r="I32" s="2"/>
      <c r="J32" s="2"/>
      <c r="K32" s="2"/>
      <c r="L32" s="2">
        <v>1</v>
      </c>
      <c r="M32" s="2"/>
      <c r="N32" s="2">
        <f t="shared" si="0"/>
        <v>1</v>
      </c>
    </row>
    <row r="33" spans="1:14" ht="117">
      <c r="A33" s="2" t="s">
        <v>1043</v>
      </c>
      <c r="B33" s="2"/>
      <c r="C33" s="2" t="s">
        <v>1026</v>
      </c>
      <c r="D33" s="3" t="s">
        <v>1027</v>
      </c>
      <c r="E33" s="2" t="s">
        <v>1064</v>
      </c>
      <c r="F33" s="2" t="s">
        <v>1035</v>
      </c>
      <c r="G33" s="2"/>
      <c r="H33" s="2"/>
      <c r="I33" s="2"/>
      <c r="J33" s="2"/>
      <c r="K33" s="2"/>
      <c r="L33" s="2">
        <v>1</v>
      </c>
      <c r="M33" s="2"/>
      <c r="N33" s="2">
        <f t="shared" si="0"/>
        <v>1</v>
      </c>
    </row>
    <row r="34" spans="1:14" ht="117">
      <c r="A34" s="2" t="s">
        <v>1044</v>
      </c>
      <c r="B34" s="2"/>
      <c r="C34" s="2" t="s">
        <v>1026</v>
      </c>
      <c r="D34" s="3" t="s">
        <v>1027</v>
      </c>
      <c r="E34" s="2" t="s">
        <v>1060</v>
      </c>
      <c r="F34" s="2" t="s">
        <v>1054</v>
      </c>
      <c r="G34" s="2"/>
      <c r="H34" s="2"/>
      <c r="I34" s="2"/>
      <c r="J34" s="2"/>
      <c r="K34" s="2"/>
      <c r="L34" s="2">
        <v>1</v>
      </c>
      <c r="M34" s="2"/>
      <c r="N34" s="2">
        <f t="shared" si="0"/>
        <v>1</v>
      </c>
    </row>
    <row r="35" spans="1:14" ht="94.15" customHeight="1">
      <c r="A35" s="2" t="s">
        <v>1045</v>
      </c>
      <c r="B35" s="2"/>
      <c r="C35" s="2" t="s">
        <v>1246</v>
      </c>
      <c r="D35" s="3" t="s">
        <v>1248</v>
      </c>
      <c r="E35" s="2" t="s">
        <v>1247</v>
      </c>
      <c r="F35" s="2"/>
      <c r="G35" s="2"/>
      <c r="H35" s="2">
        <v>2</v>
      </c>
      <c r="I35" s="2"/>
      <c r="J35" s="2"/>
      <c r="K35" s="2"/>
      <c r="L35" s="2"/>
      <c r="M35" s="2"/>
      <c r="N35" s="2">
        <f t="shared" si="0"/>
        <v>2</v>
      </c>
    </row>
    <row r="36" spans="1:14" ht="78.599999999999994" customHeight="1">
      <c r="A36" s="2" t="s">
        <v>1046</v>
      </c>
      <c r="B36" s="2"/>
      <c r="C36" s="2" t="s">
        <v>1065</v>
      </c>
      <c r="D36" s="3" t="s">
        <v>1249</v>
      </c>
      <c r="E36" s="2"/>
      <c r="F36" s="2"/>
      <c r="G36" s="2"/>
      <c r="H36" s="2">
        <v>11</v>
      </c>
      <c r="I36" s="2">
        <v>9</v>
      </c>
      <c r="J36" s="2">
        <v>9</v>
      </c>
      <c r="K36" s="2">
        <v>9</v>
      </c>
      <c r="L36" s="2">
        <v>8</v>
      </c>
      <c r="M36" s="2"/>
      <c r="N36" s="2">
        <f t="shared" si="0"/>
        <v>46</v>
      </c>
    </row>
    <row r="37" spans="1:14" ht="78">
      <c r="A37" s="2" t="s">
        <v>1047</v>
      </c>
      <c r="B37" s="2"/>
      <c r="C37" s="2" t="s">
        <v>1066</v>
      </c>
      <c r="D37" s="3" t="s">
        <v>1250</v>
      </c>
      <c r="E37" s="2"/>
      <c r="F37" s="2"/>
      <c r="G37" s="2"/>
      <c r="H37" s="2">
        <v>3</v>
      </c>
      <c r="I37" s="2">
        <v>3</v>
      </c>
      <c r="J37" s="2">
        <v>3</v>
      </c>
      <c r="K37" s="2">
        <v>3</v>
      </c>
      <c r="L37" s="2">
        <v>1</v>
      </c>
      <c r="M37" s="2"/>
      <c r="N37" s="2">
        <f t="shared" si="0"/>
        <v>13</v>
      </c>
    </row>
    <row r="38" spans="1:14">
      <c r="A38" s="2" t="s">
        <v>1048</v>
      </c>
      <c r="B38" s="2"/>
      <c r="C38" s="2" t="s">
        <v>1251</v>
      </c>
      <c r="D38" s="3"/>
      <c r="E38" s="2"/>
      <c r="F38" s="2"/>
      <c r="G38" s="2"/>
      <c r="H38" s="2"/>
      <c r="I38" s="2"/>
      <c r="J38" s="2"/>
      <c r="K38" s="2"/>
      <c r="L38" s="2"/>
      <c r="M38" s="2"/>
      <c r="N38" s="2"/>
    </row>
    <row r="39" spans="1:14" ht="84.6" customHeight="1">
      <c r="A39" s="2" t="s">
        <v>1049</v>
      </c>
      <c r="B39" s="2"/>
      <c r="C39" s="2" t="s">
        <v>420</v>
      </c>
      <c r="D39" s="3" t="s">
        <v>1254</v>
      </c>
      <c r="E39" s="2" t="s">
        <v>1067</v>
      </c>
      <c r="F39" s="2" t="s">
        <v>1068</v>
      </c>
      <c r="G39" s="2"/>
      <c r="H39" s="2"/>
      <c r="I39" s="2"/>
      <c r="J39" s="2">
        <v>1</v>
      </c>
      <c r="K39" s="2"/>
      <c r="L39" s="2"/>
      <c r="M39" s="2"/>
      <c r="N39" s="2">
        <f t="shared" si="0"/>
        <v>1</v>
      </c>
    </row>
    <row r="40" spans="1:14" ht="195">
      <c r="A40" s="2" t="s">
        <v>1116</v>
      </c>
      <c r="B40" s="2"/>
      <c r="C40" s="2" t="s">
        <v>1117</v>
      </c>
      <c r="D40" s="3" t="s">
        <v>1119</v>
      </c>
      <c r="E40" s="2" t="s">
        <v>1118</v>
      </c>
      <c r="F40" s="2"/>
      <c r="G40" s="2"/>
      <c r="H40" s="2"/>
      <c r="I40" s="2"/>
      <c r="J40" s="2"/>
      <c r="K40" s="2"/>
      <c r="L40" s="2"/>
      <c r="M40" s="2">
        <v>1</v>
      </c>
      <c r="N40" s="2">
        <f t="shared" ref="N40:N43" si="1">SUM(G40:M40)</f>
        <v>1</v>
      </c>
    </row>
    <row r="41" spans="1:14" ht="78" customHeight="1">
      <c r="A41" s="2" t="s">
        <v>1166</v>
      </c>
      <c r="B41" s="2"/>
      <c r="C41" s="2" t="s">
        <v>1169</v>
      </c>
      <c r="D41" s="3" t="s">
        <v>1170</v>
      </c>
      <c r="E41" s="2" t="s">
        <v>1171</v>
      </c>
      <c r="F41" s="2" t="s">
        <v>1172</v>
      </c>
      <c r="G41" s="2"/>
      <c r="H41" s="2"/>
      <c r="I41" s="2"/>
      <c r="J41" s="2"/>
      <c r="K41" s="2">
        <v>1</v>
      </c>
      <c r="L41" s="2"/>
      <c r="M41" s="2"/>
      <c r="N41" s="2">
        <f t="shared" si="1"/>
        <v>1</v>
      </c>
    </row>
    <row r="42" spans="1:14" ht="48" customHeight="1">
      <c r="A42" s="2" t="s">
        <v>1167</v>
      </c>
      <c r="B42" s="2"/>
      <c r="C42" s="2" t="s">
        <v>1173</v>
      </c>
      <c r="D42" s="3" t="s">
        <v>1175</v>
      </c>
      <c r="E42" s="2" t="s">
        <v>1174</v>
      </c>
      <c r="F42" s="2"/>
      <c r="G42" s="2">
        <v>3</v>
      </c>
      <c r="H42" s="2"/>
      <c r="I42" s="2"/>
      <c r="J42" s="2"/>
      <c r="K42" s="2"/>
      <c r="L42" s="2"/>
      <c r="M42" s="2"/>
      <c r="N42" s="2">
        <f t="shared" si="1"/>
        <v>3</v>
      </c>
    </row>
    <row r="43" spans="1:14" ht="48.75">
      <c r="A43" s="2" t="s">
        <v>1168</v>
      </c>
      <c r="B43" s="2"/>
      <c r="C43" s="2" t="s">
        <v>1181</v>
      </c>
      <c r="D43" s="3" t="s">
        <v>1182</v>
      </c>
      <c r="E43" s="2"/>
      <c r="F43" s="2"/>
      <c r="G43" s="2"/>
      <c r="H43" s="2"/>
      <c r="I43" s="2"/>
      <c r="J43" s="2"/>
      <c r="K43" s="2"/>
      <c r="L43" s="2"/>
      <c r="M43" s="2">
        <v>300</v>
      </c>
      <c r="N43" s="2">
        <f t="shared" si="1"/>
        <v>300</v>
      </c>
    </row>
    <row r="44" spans="1:14">
      <c r="A44" s="2" t="s">
        <v>1183</v>
      </c>
      <c r="B44" s="2"/>
      <c r="C44" s="2" t="s">
        <v>1224</v>
      </c>
      <c r="D44" s="3"/>
      <c r="E44" s="2"/>
      <c r="F44" s="2"/>
      <c r="G44" s="2"/>
      <c r="H44" s="2"/>
      <c r="I44" s="2"/>
      <c r="J44" s="2"/>
      <c r="K44" s="2"/>
      <c r="L44" s="2"/>
      <c r="M44" s="2"/>
      <c r="N44" s="2"/>
    </row>
    <row r="45" spans="1:14" ht="16.899999999999999" customHeight="1">
      <c r="A45" s="2" t="s">
        <v>1222</v>
      </c>
      <c r="B45" s="2"/>
      <c r="C45" s="2" t="s">
        <v>1224</v>
      </c>
      <c r="D45" s="3"/>
      <c r="E45" s="2"/>
      <c r="F45" s="2"/>
      <c r="G45" s="2"/>
      <c r="H45" s="2"/>
      <c r="I45" s="2"/>
      <c r="J45" s="2"/>
      <c r="K45" s="2"/>
      <c r="L45" s="2"/>
      <c r="M45" s="2"/>
      <c r="N45" s="2"/>
    </row>
  </sheetData>
  <mergeCells count="8">
    <mergeCell ref="A1:N1"/>
    <mergeCell ref="A2:A3"/>
    <mergeCell ref="B2:B3"/>
    <mergeCell ref="C2:C3"/>
    <mergeCell ref="D2:D3"/>
    <mergeCell ref="E2:E3"/>
    <mergeCell ref="F2:F3"/>
    <mergeCell ref="G2:N2"/>
  </mergeCells>
  <phoneticPr fontId="1" type="noConversion"/>
  <printOptions horizontalCentered="1"/>
  <pageMargins left="0.31496062992125984" right="0.31496062992125984" top="0.39370078740157483" bottom="0.39370078740157483" header="0.31496062992125984" footer="0.31496062992125984"/>
  <pageSetup paperSize="9" scale="8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
  <sheetViews>
    <sheetView workbookViewId="0">
      <selection activeCell="C5" sqref="C5"/>
    </sheetView>
  </sheetViews>
  <sheetFormatPr defaultRowHeight="15"/>
  <cols>
    <col min="1" max="1" width="6.28515625" style="1" bestFit="1" customWidth="1"/>
    <col min="2" max="2" width="27.140625" customWidth="1"/>
    <col min="3" max="3" width="46.140625" customWidth="1"/>
    <col min="4" max="5" width="14.28515625" customWidth="1"/>
    <col min="6" max="6" width="8.5703125" customWidth="1"/>
    <col min="7" max="14" width="5.28515625" customWidth="1"/>
  </cols>
  <sheetData>
    <row r="1" spans="1:14" ht="15.75">
      <c r="A1" s="33" t="s">
        <v>386</v>
      </c>
      <c r="B1" s="34"/>
      <c r="C1" s="34"/>
      <c r="D1" s="34"/>
      <c r="E1" s="34"/>
      <c r="F1" s="34"/>
      <c r="G1" s="34"/>
      <c r="H1" s="34"/>
      <c r="I1" s="34"/>
      <c r="J1" s="34"/>
      <c r="K1" s="34"/>
      <c r="L1" s="34"/>
      <c r="M1" s="34"/>
      <c r="N1" s="35"/>
    </row>
    <row r="2" spans="1:14">
      <c r="A2" s="39" t="s">
        <v>175</v>
      </c>
      <c r="B2" s="39" t="s">
        <v>162</v>
      </c>
      <c r="C2" s="39" t="s">
        <v>163</v>
      </c>
      <c r="D2" s="39" t="s">
        <v>382</v>
      </c>
      <c r="E2" s="39" t="s">
        <v>390</v>
      </c>
      <c r="F2" s="39" t="s">
        <v>388</v>
      </c>
      <c r="G2" s="36" t="s">
        <v>164</v>
      </c>
      <c r="H2" s="37"/>
      <c r="I2" s="37"/>
      <c r="J2" s="37"/>
      <c r="K2" s="37"/>
      <c r="L2" s="37"/>
      <c r="M2" s="37"/>
      <c r="N2" s="38"/>
    </row>
    <row r="3" spans="1:14" ht="19.5">
      <c r="A3" s="40"/>
      <c r="B3" s="40"/>
      <c r="C3" s="40"/>
      <c r="D3" s="40"/>
      <c r="E3" s="40"/>
      <c r="F3" s="40"/>
      <c r="G3" s="2" t="s">
        <v>165</v>
      </c>
      <c r="H3" s="2" t="s">
        <v>166</v>
      </c>
      <c r="I3" s="2" t="s">
        <v>167</v>
      </c>
      <c r="J3" s="2" t="s">
        <v>168</v>
      </c>
      <c r="K3" s="2" t="s">
        <v>169</v>
      </c>
      <c r="L3" s="2" t="s">
        <v>170</v>
      </c>
      <c r="M3" s="2" t="s">
        <v>171</v>
      </c>
      <c r="N3" s="2" t="s">
        <v>172</v>
      </c>
    </row>
    <row r="4" spans="1:14" ht="58.5">
      <c r="A4" s="2" t="s">
        <v>392</v>
      </c>
      <c r="B4" s="2" t="s">
        <v>387</v>
      </c>
      <c r="C4" s="5" t="s">
        <v>1241</v>
      </c>
      <c r="D4" s="2" t="s">
        <v>395</v>
      </c>
      <c r="E4" s="2" t="s">
        <v>389</v>
      </c>
      <c r="F4" s="2" t="s">
        <v>391</v>
      </c>
      <c r="G4" s="2"/>
      <c r="H4" s="2"/>
      <c r="I4" s="2">
        <v>2</v>
      </c>
      <c r="J4" s="2">
        <v>2</v>
      </c>
      <c r="K4" s="2">
        <v>2</v>
      </c>
      <c r="L4" s="2"/>
      <c r="M4" s="2"/>
      <c r="N4" s="2">
        <f>SUM(G4:M4)</f>
        <v>6</v>
      </c>
    </row>
    <row r="5" spans="1:14" ht="58.5">
      <c r="A5" s="2" t="s">
        <v>393</v>
      </c>
      <c r="B5" s="2" t="s">
        <v>387</v>
      </c>
      <c r="C5" s="5" t="s">
        <v>1241</v>
      </c>
      <c r="D5" s="2" t="s">
        <v>396</v>
      </c>
      <c r="E5" s="2" t="s">
        <v>389</v>
      </c>
      <c r="F5" s="2" t="s">
        <v>391</v>
      </c>
      <c r="G5" s="2"/>
      <c r="H5" s="2"/>
      <c r="I5" s="2">
        <v>2</v>
      </c>
      <c r="J5" s="2">
        <v>2</v>
      </c>
      <c r="K5" s="2">
        <v>2</v>
      </c>
      <c r="L5" s="5"/>
      <c r="M5" s="5"/>
      <c r="N5" s="2">
        <f t="shared" ref="N5:N6" si="0">SUM(G5:M5)</f>
        <v>6</v>
      </c>
    </row>
    <row r="6" spans="1:14" ht="68.25">
      <c r="A6" s="2" t="s">
        <v>394</v>
      </c>
      <c r="B6" s="2" t="s">
        <v>387</v>
      </c>
      <c r="C6" s="5" t="s">
        <v>1240</v>
      </c>
      <c r="D6" s="2" t="s">
        <v>397</v>
      </c>
      <c r="E6" s="2" t="s">
        <v>389</v>
      </c>
      <c r="F6" s="2" t="s">
        <v>391</v>
      </c>
      <c r="G6" s="2"/>
      <c r="H6" s="2"/>
      <c r="I6" s="2">
        <v>2</v>
      </c>
      <c r="J6" s="2">
        <v>2</v>
      </c>
      <c r="K6" s="2">
        <v>2</v>
      </c>
      <c r="L6" s="5"/>
      <c r="M6" s="5"/>
      <c r="N6" s="2">
        <f t="shared" si="0"/>
        <v>6</v>
      </c>
    </row>
    <row r="7" spans="1:14" ht="68.25">
      <c r="A7" s="2" t="s">
        <v>1004</v>
      </c>
      <c r="B7" s="2" t="s">
        <v>387</v>
      </c>
      <c r="C7" s="5" t="s">
        <v>1240</v>
      </c>
      <c r="D7" s="2" t="s">
        <v>1005</v>
      </c>
      <c r="E7" s="2" t="s">
        <v>389</v>
      </c>
      <c r="F7" s="2" t="s">
        <v>391</v>
      </c>
      <c r="G7" s="2"/>
      <c r="H7" s="2"/>
      <c r="I7" s="2"/>
      <c r="J7" s="2"/>
      <c r="K7" s="2">
        <v>1</v>
      </c>
      <c r="L7" s="2"/>
      <c r="M7" s="5"/>
      <c r="N7" s="2">
        <f t="shared" ref="N7" si="1">SUM(G7:M7)</f>
        <v>1</v>
      </c>
    </row>
  </sheetData>
  <mergeCells count="8">
    <mergeCell ref="A1:N1"/>
    <mergeCell ref="A2:A3"/>
    <mergeCell ref="B2:B3"/>
    <mergeCell ref="C2:C3"/>
    <mergeCell ref="D2:D3"/>
    <mergeCell ref="F2:F3"/>
    <mergeCell ref="G2:N2"/>
    <mergeCell ref="E2:E3"/>
  </mergeCells>
  <phoneticPr fontId="1" type="noConversion"/>
  <printOptions horizontalCentered="1"/>
  <pageMargins left="0.31496062992125984" right="0.31496062992125984" top="0.39370078740157483" bottom="0.39370078740157483" header="0.31496062992125984" footer="0.31496062992125984"/>
  <pageSetup paperSize="9" scale="8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
  <sheetViews>
    <sheetView workbookViewId="0">
      <selection activeCell="C12" sqref="C12"/>
    </sheetView>
  </sheetViews>
  <sheetFormatPr defaultRowHeight="15"/>
  <cols>
    <col min="2" max="2" width="15.42578125" customWidth="1"/>
    <col min="3" max="3" width="56" customWidth="1"/>
    <col min="4" max="4" width="9.7109375" customWidth="1"/>
    <col min="5" max="5" width="13.7109375" customWidth="1"/>
  </cols>
  <sheetData>
    <row r="1" spans="1:13">
      <c r="A1" s="41" t="s">
        <v>962</v>
      </c>
      <c r="B1" s="42"/>
      <c r="C1" s="42"/>
      <c r="D1" s="42"/>
      <c r="E1" s="43"/>
      <c r="F1" s="43"/>
      <c r="G1" s="43"/>
      <c r="H1" s="43"/>
      <c r="I1" s="43"/>
      <c r="J1" s="43"/>
      <c r="K1" s="43"/>
      <c r="L1" s="43"/>
      <c r="M1" s="44"/>
    </row>
    <row r="2" spans="1:13">
      <c r="A2" s="45" t="s">
        <v>175</v>
      </c>
      <c r="B2" s="45" t="s">
        <v>162</v>
      </c>
      <c r="C2" s="45" t="s">
        <v>163</v>
      </c>
      <c r="D2" s="45" t="s">
        <v>214</v>
      </c>
      <c r="E2" s="39" t="s">
        <v>2</v>
      </c>
      <c r="F2" s="36" t="s">
        <v>164</v>
      </c>
      <c r="G2" s="37"/>
      <c r="H2" s="37"/>
      <c r="I2" s="37"/>
      <c r="J2" s="37"/>
      <c r="K2" s="37"/>
      <c r="L2" s="37"/>
      <c r="M2" s="38"/>
    </row>
    <row r="3" spans="1:13">
      <c r="A3" s="40"/>
      <c r="B3" s="40"/>
      <c r="C3" s="40"/>
      <c r="D3" s="40"/>
      <c r="E3" s="40"/>
      <c r="F3" s="6" t="s">
        <v>165</v>
      </c>
      <c r="G3" s="6" t="s">
        <v>166</v>
      </c>
      <c r="H3" s="6" t="s">
        <v>167</v>
      </c>
      <c r="I3" s="6" t="s">
        <v>168</v>
      </c>
      <c r="J3" s="6" t="s">
        <v>169</v>
      </c>
      <c r="K3" s="6" t="s">
        <v>170</v>
      </c>
      <c r="L3" s="6" t="s">
        <v>209</v>
      </c>
      <c r="M3" s="6" t="s">
        <v>172</v>
      </c>
    </row>
    <row r="4" spans="1:13" ht="99.6" customHeight="1">
      <c r="A4" s="6" t="s">
        <v>961</v>
      </c>
      <c r="B4" s="6" t="s">
        <v>960</v>
      </c>
      <c r="C4" s="7" t="s">
        <v>963</v>
      </c>
      <c r="D4" s="6" t="s">
        <v>959</v>
      </c>
      <c r="E4" s="6" t="s">
        <v>958</v>
      </c>
      <c r="F4" s="6"/>
      <c r="G4" s="6"/>
      <c r="H4" s="6"/>
      <c r="I4" s="6"/>
      <c r="J4" s="6"/>
      <c r="K4" s="6"/>
      <c r="L4" s="6">
        <v>4</v>
      </c>
      <c r="M4" s="6">
        <f>SUM(F4:L4)</f>
        <v>4</v>
      </c>
    </row>
    <row r="5" spans="1:13" ht="19.5">
      <c r="A5" s="6" t="s">
        <v>957</v>
      </c>
      <c r="B5" s="6" t="s">
        <v>956</v>
      </c>
      <c r="C5" s="7" t="s">
        <v>955</v>
      </c>
      <c r="D5" s="6" t="s">
        <v>954</v>
      </c>
      <c r="E5" s="6"/>
      <c r="F5" s="6"/>
      <c r="G5" s="6"/>
      <c r="H5" s="6"/>
      <c r="I5" s="6"/>
      <c r="J5" s="6"/>
      <c r="K5" s="6"/>
      <c r="L5" s="6">
        <v>5</v>
      </c>
      <c r="M5" s="6">
        <f t="shared" ref="M5" si="0">SUM(F5:L5)</f>
        <v>5</v>
      </c>
    </row>
  </sheetData>
  <mergeCells count="7">
    <mergeCell ref="A1:M1"/>
    <mergeCell ref="A2:A3"/>
    <mergeCell ref="B2:B3"/>
    <mergeCell ref="C2:C3"/>
    <mergeCell ref="D2:D3"/>
    <mergeCell ref="E2:E3"/>
    <mergeCell ref="F2:M2"/>
  </mergeCells>
  <printOptions horizontalCentered="1"/>
  <pageMargins left="0.31496062992125984" right="0.31496062992125984" top="0.39370078740157483" bottom="0.39370078740157483" header="0.31496062992125984" footer="0.31496062992125984"/>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
  <sheetViews>
    <sheetView workbookViewId="0">
      <selection activeCell="E17" sqref="E17"/>
    </sheetView>
  </sheetViews>
  <sheetFormatPr defaultRowHeight="15"/>
  <cols>
    <col min="1" max="1" width="7.28515625" customWidth="1"/>
    <col min="2" max="2" width="7.28515625" hidden="1" customWidth="1"/>
    <col min="3" max="3" width="18.5703125" customWidth="1"/>
    <col min="4" max="4" width="10.85546875" customWidth="1"/>
    <col min="5" max="5" width="38.28515625" customWidth="1"/>
    <col min="6" max="6" width="29.7109375" customWidth="1"/>
    <col min="7" max="8" width="6.140625" customWidth="1"/>
    <col min="9" max="9" width="6.28515625" customWidth="1"/>
    <col min="10" max="10" width="6.140625" customWidth="1"/>
    <col min="11" max="11" width="10.85546875" customWidth="1"/>
    <col min="12" max="12" width="15.28515625" customWidth="1"/>
    <col min="13" max="19" width="4.140625" customWidth="1"/>
    <col min="20" max="20" width="6" customWidth="1"/>
  </cols>
  <sheetData>
    <row r="1" spans="1:20" ht="15.75">
      <c r="A1" s="31" t="s">
        <v>1194</v>
      </c>
      <c r="B1" s="31"/>
      <c r="C1" s="31"/>
      <c r="D1" s="31"/>
      <c r="E1" s="31"/>
      <c r="F1" s="31"/>
      <c r="G1" s="31"/>
      <c r="H1" s="31"/>
      <c r="I1" s="31"/>
      <c r="J1" s="31"/>
      <c r="K1" s="31"/>
      <c r="L1" s="31"/>
      <c r="M1" s="31"/>
      <c r="N1" s="31"/>
      <c r="O1" s="31"/>
      <c r="P1" s="31"/>
      <c r="Q1" s="31"/>
      <c r="R1" s="31"/>
      <c r="S1" s="31"/>
      <c r="T1" s="31"/>
    </row>
    <row r="2" spans="1:20" ht="19.149999999999999" customHeight="1">
      <c r="A2" s="30" t="s">
        <v>175</v>
      </c>
      <c r="B2" s="30" t="s">
        <v>173</v>
      </c>
      <c r="C2" s="30" t="s">
        <v>162</v>
      </c>
      <c r="D2" s="30" t="s">
        <v>211</v>
      </c>
      <c r="E2" s="30" t="s">
        <v>163</v>
      </c>
      <c r="F2" s="30" t="s">
        <v>194</v>
      </c>
      <c r="G2" s="30" t="s">
        <v>189</v>
      </c>
      <c r="H2" s="30" t="s">
        <v>204</v>
      </c>
      <c r="I2" s="32" t="s">
        <v>196</v>
      </c>
      <c r="J2" s="32" t="s">
        <v>198</v>
      </c>
      <c r="K2" s="30" t="s">
        <v>212</v>
      </c>
      <c r="L2" s="30" t="s">
        <v>2</v>
      </c>
      <c r="M2" s="30" t="s">
        <v>164</v>
      </c>
      <c r="N2" s="30"/>
      <c r="O2" s="30"/>
      <c r="P2" s="30"/>
      <c r="Q2" s="30"/>
      <c r="R2" s="30"/>
      <c r="S2" s="30"/>
      <c r="T2" s="30"/>
    </row>
    <row r="3" spans="1:20" ht="47.45" customHeight="1">
      <c r="A3" s="30"/>
      <c r="B3" s="30"/>
      <c r="C3" s="30"/>
      <c r="D3" s="30"/>
      <c r="E3" s="30"/>
      <c r="F3" s="30"/>
      <c r="G3" s="30"/>
      <c r="H3" s="30"/>
      <c r="I3" s="32"/>
      <c r="J3" s="32"/>
      <c r="K3" s="30"/>
      <c r="L3" s="30"/>
      <c r="M3" s="2" t="s">
        <v>165</v>
      </c>
      <c r="N3" s="2" t="s">
        <v>166</v>
      </c>
      <c r="O3" s="2" t="s">
        <v>167</v>
      </c>
      <c r="P3" s="2" t="s">
        <v>168</v>
      </c>
      <c r="Q3" s="2" t="s">
        <v>169</v>
      </c>
      <c r="R3" s="2" t="s">
        <v>170</v>
      </c>
      <c r="S3" s="2" t="s">
        <v>209</v>
      </c>
      <c r="T3" s="2" t="s">
        <v>172</v>
      </c>
    </row>
    <row r="4" spans="1:20" ht="48.75">
      <c r="A4" s="6" t="s">
        <v>1184</v>
      </c>
      <c r="B4" s="6"/>
      <c r="C4" s="6" t="s">
        <v>1188</v>
      </c>
      <c r="D4" s="6" t="s">
        <v>1185</v>
      </c>
      <c r="E4" s="7" t="s">
        <v>1186</v>
      </c>
      <c r="F4" s="6" t="s">
        <v>1189</v>
      </c>
      <c r="G4" s="6">
        <v>1.2</v>
      </c>
      <c r="H4" s="6">
        <v>1.3</v>
      </c>
      <c r="I4" s="6" t="s">
        <v>1187</v>
      </c>
      <c r="J4" s="6" t="s">
        <v>202</v>
      </c>
      <c r="K4" s="6"/>
      <c r="L4" s="6" t="s">
        <v>1221</v>
      </c>
      <c r="M4" s="6"/>
      <c r="N4" s="6">
        <v>1</v>
      </c>
      <c r="O4" s="6"/>
      <c r="P4" s="6"/>
      <c r="Q4" s="6"/>
      <c r="R4" s="6"/>
      <c r="S4" s="6"/>
      <c r="T4" s="6">
        <f>SUM(M4:S4)</f>
        <v>1</v>
      </c>
    </row>
    <row r="5" spans="1:20" ht="48.75">
      <c r="A5" s="6" t="s">
        <v>1190</v>
      </c>
      <c r="B5" s="6"/>
      <c r="C5" s="6" t="s">
        <v>1188</v>
      </c>
      <c r="D5" s="6" t="s">
        <v>1191</v>
      </c>
      <c r="E5" s="7" t="s">
        <v>1186</v>
      </c>
      <c r="F5" s="6" t="s">
        <v>1192</v>
      </c>
      <c r="G5" s="6">
        <v>1.2</v>
      </c>
      <c r="H5" s="6">
        <v>1.3</v>
      </c>
      <c r="I5" s="6" t="s">
        <v>1187</v>
      </c>
      <c r="J5" s="6" t="s">
        <v>202</v>
      </c>
      <c r="K5" s="6"/>
      <c r="L5" s="6" t="s">
        <v>1193</v>
      </c>
      <c r="M5" s="6"/>
      <c r="N5" s="6">
        <v>2</v>
      </c>
      <c r="O5" s="6"/>
      <c r="P5" s="6"/>
      <c r="Q5" s="6"/>
      <c r="R5" s="6"/>
      <c r="S5" s="6"/>
      <c r="T5" s="6">
        <f t="shared" ref="T5" si="0">SUM(M5:S5)</f>
        <v>2</v>
      </c>
    </row>
  </sheetData>
  <mergeCells count="14">
    <mergeCell ref="J2:J3"/>
    <mergeCell ref="K2:K3"/>
    <mergeCell ref="L2:L3"/>
    <mergeCell ref="M2:T2"/>
    <mergeCell ref="A1:T1"/>
    <mergeCell ref="A2:A3"/>
    <mergeCell ref="B2:B3"/>
    <mergeCell ref="C2:C3"/>
    <mergeCell ref="D2:D3"/>
    <mergeCell ref="E2:E3"/>
    <mergeCell ref="F2:F3"/>
    <mergeCell ref="G2:G3"/>
    <mergeCell ref="H2:H3"/>
    <mergeCell ref="I2:I3"/>
  </mergeCells>
  <printOptions horizontalCentered="1"/>
  <pageMargins left="0.31496062992125984" right="0.31496062992125984" top="0.39370078740157483" bottom="0.39370078740157483"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Tabulka dveří</vt:lpstr>
      <vt:lpstr>LOP</vt:lpstr>
      <vt:lpstr>žaluzie</vt:lpstr>
      <vt:lpstr>zámečnické výrobky</vt:lpstr>
      <vt:lpstr>klempířké výrobky</vt:lpstr>
      <vt:lpstr>truhlářské výrobky</vt:lpstr>
      <vt:lpstr>ostatní výrobky</vt:lpstr>
      <vt:lpstr>požární rolety</vt:lpstr>
      <vt:lpstr>Střešní světlíky</vt:lpstr>
      <vt:lpstr>okna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Zděnek Balcar</dc:creator>
  <cp:lastModifiedBy>Aleš Pinc</cp:lastModifiedBy>
  <cp:lastPrinted>2025-06-25T09:01:21Z</cp:lastPrinted>
  <dcterms:created xsi:type="dcterms:W3CDTF">2025-06-02T06:16:15Z</dcterms:created>
  <dcterms:modified xsi:type="dcterms:W3CDTF">2025-10-14T10:00:41Z</dcterms:modified>
</cp:coreProperties>
</file>