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User\OneDrive\Desktop\"/>
    </mc:Choice>
  </mc:AlternateContent>
  <xr:revisionPtr revIDLastSave="0" documentId="13_ncr:1_{677D9683-A67D-4C21-BC15-229C44B089FF}" xr6:coauthVersionLast="36" xr6:coauthVersionMax="36" xr10:uidLastSave="{00000000-0000-0000-0000-000000000000}"/>
  <bookViews>
    <workbookView xWindow="0" yWindow="0" windowWidth="28800" windowHeight="13500" xr2:uid="{68A2D2D2-B7F8-40A3-B88B-C89C477D7613}"/>
  </bookViews>
  <sheets>
    <sheet name="List1" sheetId="1" r:id="rId1"/>
  </sheets>
  <definedNames>
    <definedName name="_xlnm._FilterDatabase" localSheetId="0" hidden="1">List1!$A$1:$K$1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41" i="1" l="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24" i="1"/>
  <c r="I425" i="1"/>
  <c r="I426" i="1"/>
  <c r="I427" i="1"/>
  <c r="I428" i="1"/>
  <c r="I429" i="1"/>
  <c r="I430" i="1"/>
  <c r="I431" i="1"/>
  <c r="I432" i="1"/>
  <c r="I433" i="1"/>
  <c r="I434" i="1"/>
  <c r="I435" i="1"/>
  <c r="I436" i="1"/>
  <c r="I437" i="1"/>
  <c r="I438" i="1"/>
  <c r="I439" i="1"/>
  <c r="I440" i="1"/>
  <c r="I423" i="1"/>
  <c r="I422" i="1"/>
  <c r="I421" i="1"/>
  <c r="I419" i="1"/>
  <c r="I420" i="1"/>
  <c r="I418" i="1"/>
  <c r="I415" i="1"/>
  <c r="I416" i="1"/>
  <c r="I417"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110" i="1"/>
  <c r="I102" i="1"/>
  <c r="I103" i="1"/>
  <c r="I104" i="1"/>
  <c r="I105" i="1"/>
  <c r="I106" i="1"/>
  <c r="I107" i="1"/>
  <c r="I108" i="1"/>
  <c r="I109" i="1"/>
  <c r="I101" i="1"/>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2"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3" i="1"/>
  <c r="H4" i="1"/>
  <c r="H5" i="1"/>
  <c r="H6" i="1"/>
  <c r="H7" i="1"/>
  <c r="H8" i="1"/>
  <c r="H9" i="1"/>
  <c r="H10" i="1"/>
  <c r="H11" i="1"/>
  <c r="H12" i="1"/>
  <c r="H13" i="1"/>
  <c r="H14" i="1"/>
  <c r="H2" i="1"/>
  <c r="I469" i="1" l="1"/>
  <c r="H468" i="1"/>
  <c r="A3" i="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alcChain>
</file>

<file path=xl/sharedStrings.xml><?xml version="1.0" encoding="utf-8"?>
<sst xmlns="http://schemas.openxmlformats.org/spreadsheetml/2006/main" count="1880" uniqueCount="999">
  <si>
    <t>Číslo položky</t>
  </si>
  <si>
    <t>Popis výrobku</t>
  </si>
  <si>
    <t>Složení výrobku</t>
  </si>
  <si>
    <t>Objem, rozměry, gramáž, *</t>
  </si>
  <si>
    <t>MJ</t>
  </si>
  <si>
    <t>Předpokládaný objem/1 rok</t>
  </si>
  <si>
    <t>Cena MJ bez DPH</t>
  </si>
  <si>
    <t>Označení produktu nabízeného dodavatelem</t>
  </si>
  <si>
    <t>Kód dodavatele</t>
  </si>
  <si>
    <t>Alkoholový vysoce účinný čistič oken a skleněných ploch se speciálními přísadami pro zesílení čisticího efektu. Výrobek je vhodné použít i k čištění zrcadel, skleněných částí nábytku a TV obrazovek. Účinkuje i za velmi nízkých teplot.</t>
  </si>
  <si>
    <t>Ethanol &lt;20%,Tetranatrium ethylendiamin tetraacetát&lt;0,2%,</t>
  </si>
  <si>
    <t>500ml</t>
  </si>
  <si>
    <t>ks</t>
  </si>
  <si>
    <t>Alkyl(C12-C16)benzyldimethylamonium-chloridy 0,75 g/100 g. Méně než 5 % kationtové povrchově aktivní látky, neiontové povrchově aktivní látky, fosforečnany, parfum Složení bez chloru.</t>
  </si>
  <si>
    <t>700ml</t>
  </si>
  <si>
    <t>Aplikační láhev je určena k odlévání z kanystrů, přípravě a distribuci roztoků profesionálních čisticích prostředků. Láhev není určena na manipulaci a skladování koncentrovaných chemických nebezpečných látek.</t>
  </si>
  <si>
    <t>Plast</t>
  </si>
  <si>
    <t>1000ml</t>
  </si>
  <si>
    <t>Bavlněné rukavice, jsou směsové a šité podle střihu "fourchette". Vhodné pro všeobecnou manipulaci a práci. Vhodné pro strojní průmysl, lehký průmysl, inženýrství, sklad, služby a logistika. Barva bílá. Norma: EN 420:2003+A1:2009</t>
  </si>
  <si>
    <t>Polyester/bavlna</t>
  </si>
  <si>
    <t>velikost č. 9</t>
  </si>
  <si>
    <t>par</t>
  </si>
  <si>
    <t>Celokožené rukavice</t>
  </si>
  <si>
    <t>Vepřové lícovky v dlani a na prstech, vepřové štípenky na hřbetu.</t>
  </si>
  <si>
    <t>délka 27cm, šířka 13cm , velikost č.10</t>
  </si>
  <si>
    <t>pár</t>
  </si>
  <si>
    <t>Čisticí prostředek do kuchyně s mechanickým rozprašovačem, rychle odstraňuje běžné nečistoty v kuchyni a přitom zanechává povrchy zářivé, představuje ideálního pomocníka pro rychlý a snadný úklid kuchyně. Jeho mimořádně účinné složení zaručuje úklid bez drhnutí a námahy.</t>
  </si>
  <si>
    <t>750ml</t>
  </si>
  <si>
    <t>Ethoxylovaný mastný alkohol, C10 1-5%, Isotridecanol, ethoxylovaný 1-2%, (R)-p-mentha-1,8-dien (d-limonen) 0,1-0,9%, Směs : 5-chlor-2-methylisothiazol-3(2H)- on a 2- methylisothiazol-3(2H)-on 0,0001-0,0011%</t>
  </si>
  <si>
    <t>550g</t>
  </si>
  <si>
    <t>Čistící prostředek pro profesionální použití, k odstraňování připálenin z pečících trub, grilů a digestoří, skla krbových kamen apod. a to především za studena.</t>
  </si>
  <si>
    <t>Hydroxid draselný&lt; 20,0, Hydroxid sodný&lt; 5,0, Alkoholy, C9-11, ethoxylovaný&lt; 4,5, Octová kyselina&lt; 0,02</t>
  </si>
  <si>
    <t>1,1kg</t>
  </si>
  <si>
    <t>Čisticí prostředek se širokým uplatněním, vhodný k mytí silně znečištěných rukou - spolehlivě odstraní tuky, oleje, dehty, pryskyřice, inkousty, saze, tiskařskou barvu a další odolné nečistoty.</t>
  </si>
  <si>
    <t>Kombinace abrazivní složky a aktivních látek</t>
  </si>
  <si>
    <t>600g</t>
  </si>
  <si>
    <t>Čistící prostředek se zvýšenou účinností na vany, umyvadla, obkládačky a WC, s mechanickým rozprašovačem. Rozpouští usazeniny vodního a močového kamene, zastaralou špínu a jiné usazeniny. Vhodná na čištění v potravinářském průmyslu. Hodnota pH (při 20°C): 2 - 4 , bezbarvá, kyselá kapalina - parfémovaná</t>
  </si>
  <si>
    <t>Hydroxid sodný 55-75%, dusičnan sodný 8-15%, hliník práškový (stabilizovaný) 3-5%,</t>
  </si>
  <si>
    <t>500g</t>
  </si>
  <si>
    <t>Čistící vatové polštářky. Kosmetické polštářky jsou jemné a neuvolňují vlákna.</t>
  </si>
  <si>
    <t>100% bavlna</t>
  </si>
  <si>
    <t>100ks</t>
  </si>
  <si>
    <t>bal</t>
  </si>
  <si>
    <t>Čistící vlhčené ubrousky, jsou napuštěné pečujícím mlékem s obsahem extraktu měsíčku lékařského. Čistí, zjemňují a chrání pokožku před tvorbou opruzenin. Neobsahují parabeny a PEG emulgátory, tím snižují riziko vzniku alergií. Udržují přirozené PH pokožky, bez alkoholu, dermatologicky testované.</t>
  </si>
  <si>
    <t>20% viskóza + 80% polyester, netkaná textilie napuštěná speciálním roztokem</t>
  </si>
  <si>
    <t>balení 72ks ubrousků</t>
  </si>
  <si>
    <t>Alcohols, C12-14, ethoxylated, sulfates, sodium salts více &lt; 4 %, Diethanolamid kyseliny kokosové více &lt; 2 %, Ethanol více&lt; 2 %</t>
  </si>
  <si>
    <t>Čistič na sanitární keramiku s unikátním složením, dlouhodobější účinek, zabezpečuje dlouhodobou hygienickou čistotu toalety, odstraní nepříjemný pach. Účinný tekutý čistící prostředek na čištění znečištěných ploch, sanitární keramiky, na odstraňování vodního kamene rzi a dalších usazenin. Zanechává příjemnou vůní oceánu.</t>
  </si>
  <si>
    <t>&gt; 5 % kyselina fosforečná, méně než 5 % neiontový tenzid, zahušťovadlo, parfém: CITRONELLOL, HEXYL CINNAMAL, barvivo.</t>
  </si>
  <si>
    <t>Čistič na sanitární keramiku, účinně odstraňuje vodní kámen v toaletě a vyčistí i hluboce usazené nečistoty. Toaleta je tak hygienicky čistá. Příjemná vůně oceánu zanechá toaletu svěží po dlouhou dobu.</t>
  </si>
  <si>
    <t>Oktadec-9-enylamin 1&lt;3%, ethoxylovaný 2EO 0,1&lt;1%, ; kyselina chlorovodíková 22%, kyselina amidosírová 1&lt;2,5%,</t>
  </si>
  <si>
    <t>Čistič na sanitární keramiku, čisticí a dezinfekční přípravek je výborný pomocník pro čistou, dezinfikovanou a zářivě bílou toaletu bez usazenin. Spolehlivě likviduje bakterie, viry a mikroskopické houby. Vůně citronu zanechá toaletu svěží po dlouhou dobu.</t>
  </si>
  <si>
    <t>Kyselina amidosírová 2,5-5%, Peroxid vodíku 0-5%, Ethanol, 2,2'-iminobis-, N- (hydrogenované lojové alkyl): 1-5%</t>
  </si>
  <si>
    <t>Čistič na sanitární keramiku, čisticí a dezinfekční přípravek je výborný pomocník pro čistou, dezinfikovanou a zářivě bílou toaletu bez usazenin. Spolehlivě likviduje bakterie, viry a mikroskopické houby. Vůně oceánu zanechá toaletu svěží po dlouhou dobu.</t>
  </si>
  <si>
    <t>Peroxid vodíku 0&lt;5%, kyselina amidosírová 2,5&lt;5%, Ethanol, 2,2'-iminobis 1&lt;5%, N-(hydrogenované lojové alkyl)deriváty.</t>
  </si>
  <si>
    <t>5000ml</t>
  </si>
  <si>
    <t>kan</t>
  </si>
  <si>
    <t>Čistič s mechanickým rozprašovačem účinně a šetrně odstraňuje mastnotu i usazené nečistoty ze všech omyvatelných ploch v kuchyni. Čištěné povrchy zanechává lesklé a příjemně voní. Používejte na pracovní desky, obkládačky, smaltované, skleněné, plastové a nerezové povrchy.</t>
  </si>
  <si>
    <t>Ethoxylované alkoholy C9- 11, 8EO 5-7%,</t>
  </si>
  <si>
    <t>Benzínová frakce hydrogenovaná lehká 30-50%, Butan 1-5%, Propan 3-5%, Isobutan 20-40%,</t>
  </si>
  <si>
    <t>300ml</t>
  </si>
  <si>
    <t>Dávkovač na tekuté mýdlo, barva kouřová, víko bílé, se zamykáním na klíček , na konci klíčku křížek</t>
  </si>
  <si>
    <t>ABS plast</t>
  </si>
  <si>
    <t>350ml, výška 16cm, šířka 9cm, hloubka 8cm,</t>
  </si>
  <si>
    <t>800ml, výška 16cm, šířka 9cm, hloubka 8cm,</t>
  </si>
  <si>
    <t>Denaturovaný líh technický, barva bezbarvá kapalina</t>
  </si>
  <si>
    <t>4000ml</t>
  </si>
  <si>
    <t>9000ml</t>
  </si>
  <si>
    <t>Deodorant do pisoárů, odstraňují usazeniny, zamezuje tvorbě vodního, močového kamene a pachy, vůně pine fresh</t>
  </si>
  <si>
    <t>15 % - 30 % aniontové povrchově aktivní látky, 5 % -15 % neiontové povrchově aktivní látky, parfém, limonene, barvivo. Obsahuje Cineole, Pin-2(10)-ene, t benzensulfonové kyseliny, 4-C10-13 sek.-alkyl deriváty a 4- methylen
zensulfonové kyseliny a hydroxidu sodného, Amidy, C12-18 a C18-nenasycené,
N- (hydroxyethyl).</t>
  </si>
  <si>
    <t>1kg, 40ks kostek</t>
  </si>
  <si>
    <t>Benzenesulfonic acid, C10-13- alkyl derivs., sodium salts 30-40%, Sulfuric acid, mono-C12-18-alkyl esters, sodium salts 1-5%, Amides, C12-18 and C18-unsatd., N-(hydroxyethyl)1-5%,pH: 6-11</t>
  </si>
  <si>
    <t>40g</t>
  </si>
  <si>
    <t>Benzenesulfonic acid, C10-13- alkyl derivs., sodium salts 30-40%, Sulfuric acid, mono-C12-18-alkyl esters, sodium salts 1-5%, Amides, C12-18 and C18-unsatd., N-(hydroxyethyl)1-5%,pH: 6-12</t>
  </si>
  <si>
    <t>Benzenesulfonic acid, C10-13- alkyl derivs., sodium salts 30-40%, Sulfuric acid, mono-C12-18-alkyl esters, sodium salts 1-5%, Amides, C12-18 and C18-unsatd., N-(hydroxyethyl)1-5%,pH: 6-10</t>
  </si>
  <si>
    <t>Biocidní aktívní látka (PT1 / AL): etanol 720 g/kg, Hydroalkoholický gel, 2-Propanol 1 - 2%, 2-AMINOBUTANOL &lt; 0,1% ,</t>
  </si>
  <si>
    <t>250ml</t>
  </si>
  <si>
    <t>100ml</t>
  </si>
  <si>
    <t>Dezinfekční vlhčené ubrousky utěrky čistí a dezinfikují plochy. Trojí účinek - bakteriální, fungicidní a virucidní. Odstraní 99,99 % virů, bakterií a plísní. Účinné také proti Sallmonele a Listerii. Ubrousky zanechávají svěží vůní. Neobsahují chlór</t>
  </si>
  <si>
    <t>Biocidní aktivní látky (PTA/AL): 5000 mg/kg didecyldimethylammonium chlorid, &lt; 5 % neiontově povrchově aktivní látky, &lt; 5 % kationtově povrchově aktivní látky.</t>
  </si>
  <si>
    <t>36ks</t>
  </si>
  <si>
    <t>Drátěnka na nádobí abrazivní s dlouhou životností- ostrá žínka, barva oranžová</t>
  </si>
  <si>
    <t>Speciální poloplastová mřížka s hrubými výstupky</t>
  </si>
  <si>
    <t>15x18cm</t>
  </si>
  <si>
    <t>Drátěný hranatý košík , s dvěma háčky na přichycení na kovovou hranu - madlo</t>
  </si>
  <si>
    <t>Pochromovaný kov</t>
  </si>
  <si>
    <t>12x15x30cm</t>
  </si>
  <si>
    <t>Dřevo, kov</t>
  </si>
  <si>
    <t>4,5x10x1,5cm</t>
  </si>
  <si>
    <t>Kov, plast</t>
  </si>
  <si>
    <t>délka30cm , průměr 2,5cm</t>
  </si>
  <si>
    <t>Ekologické bezfosfátové mycí tablety na nádobí, zanechají nádobí zářivě čisté a lesklé. Kombinace účinných, ale k přírodě šetrných látek, zajistí odstranění veškerých zbytků potravy, zaschlé špíny a mastnoty. Lze použít na všechny druhy nádobí vhodné do myčky. Pro nízkoteplotní mycí programy myčky nádobí, plné využití kapacity myčky. Omezuje spotřeba energie a vody a snižuje se znečištění vody. Správné dávkování šetří náklady a minimalizuje dopad na životní prostředí. S příjemnou svěží parfemací. Aktivní enzymy již při nízkých teplotách. Neobsahují fosfáty, chlor ani konzervační látky.</t>
  </si>
  <si>
    <t>uhličitan sodný 20-&lt;25, Uhličitan disodný, směs s peroxidem vodíku (2:3) 10-&lt;20, Křemičitá kyselina, sodná sůl 3-&lt;5, Tetranatrium-[(1-hydroxyethyliden)bisfosfonát] 1-&lt;3, Alkoholy,C12-14 ethoxylované propoxylované 1-&lt;3, subtilisin 0,1-&lt;1, Octan zinečnatý dihydrát 0,1-&lt;0,151,</t>
  </si>
  <si>
    <t>40ks</t>
  </si>
  <si>
    <t>Voda, Dekan-1-ol, ethoxylovaný, Kyselina sírová, sodná sůl, Kyselina citrónová monohydrát, Kyselina mléčná, Benzoát sodný, Parfém, Amfoterní modifikovaný škrob.</t>
  </si>
  <si>
    <t>Ekologický čistič na toalety odstraňuje vodní kámen, rez, mýdlové a další usazeniny, zápach, vysoká účinnost díky kombinaci dvou přírodních kyselin - octové a citrónové, gelová konzistence, svěží vůně, použití při běžné údržbě toalet, preventivní ochrana proti tvorbě, vodního kamene.</t>
  </si>
  <si>
    <t>Kyselina citronová monohydrát 1-5%, Kyselina octová 0,1-0,5%,</t>
  </si>
  <si>
    <t>5kg</t>
  </si>
  <si>
    <t>Ekologický koncentrovaný prací gel na bílé i barevné prádla. Vysoká účinnost již při nízkých teplotách. Obsahuje látky se změkčujícím efektem a složku rostlinného původu. Bez fosfátů, barviv a optických zjasňovačů. Vhodný pro domácnosti s čističkami odpadních vod.</t>
  </si>
  <si>
    <t>Aniontové povrchově aktivní látky 5% nebo více, avšak méně než 15%, mýdlo méně než 5%, enzymy, pomocné látky, parfém, konzervační činidla, Benzisothiazolinone, Methylisothiazolinone, Laurylamine Dipropylenediamine, voda</t>
  </si>
  <si>
    <t>1500ml</t>
  </si>
  <si>
    <t>Ekologický multifunkční čisticí prostředek pro snadný a rychlý úklid kuchyní, koupelen a kdekoliv. Má výbornou odmašťovací schopnost, odstraní vápenaté a mýdlové usazeniny. S příjemnou svěží parfemací. Obsahuje látky zesilující čisticí schopnost hlavní složky. Biologicky odbouratelný z 96,2 %.</t>
  </si>
  <si>
    <t>Směs : 5-chlor-2-methylisothiazol-3(2H)- on [číslo ES 247-500-7] a 2- methylisothiazol-3(2H)-on [číslo ES 220- 239-6] (3:1) 0,00010-0,0011,</t>
  </si>
  <si>
    <t>Ekologický multifunkční čisticí prostředek pro snadný a rychlý úklid kuchyní, koupelen a kdekoliv. S mechanickým rozprašovačem. Má výbornou odmašťovací schopnost, odstraní vápenaté a mýdlové usazeniny. S příjemnou svěží parfemací. Obsahuje látky zesilující čisticí schopnost hlavní složky. Biologicky odbouratelný z 96,2 %.</t>
  </si>
  <si>
    <t>Ekologický mycí prostředek na nádobí se silnou odmašťující silou a tvorbou bohaté pěny. Zanechává nádobí čisté a zářivě lesklé. Neutrální pH. Příjemná svěží parfemace. Biologická odbouratelnost 98,5 %, vhodné pro domy s čističkou odpadních vod.</t>
  </si>
  <si>
    <t>Ekologický mycí prostředek na všechny druhy podlah šetrně vyčistí a zanechá lesk bez šmouh. Obsahuje antistatickou přísadu proti usazování prachu a nečistot. Je biologicky odbouratelný z  99,5 %. V neředěném stavu lze použít na silné lokální znečištění.</t>
  </si>
  <si>
    <t>Alkoholy, C12-14, ethoxylované, sírany, sodné soli 0,5-1,3, Oxiran , 2 - methyl- , polymer s oxiranem, mono ( 2 - propylheptyl ) ether (= 2-propylheptanol, ethoxylát mastného alkoholu) 0,5-1, 1,2-benzisothiazol-3(2H)-on 0,0020-0,0048, N-(3-aminopropyl)-N-dodecylpropan-1,3- diamin (diamin) 0,0010-0,0027, hydroxid draselný 0,001-0,002, pyridin-2-thiol-1-oxid, sodná sůl (pyrithion sodný)0,0005-0,001.</t>
  </si>
  <si>
    <t>Elektrický bezdotykový dávkovač na tekuté mýdlo nebo tekutou dezinfekci, barva bílá, se zamykáním na klíček , možnost napájení z trafa na 6V nebo na 4 baterie 1,5V</t>
  </si>
  <si>
    <t>Materiál ABS plast , omyvatelný, odolní vůči dezinfekci</t>
  </si>
  <si>
    <t>1000ml , 45,5x14,5x14cm</t>
  </si>
  <si>
    <t>Firemní lékárnička pro všechny typy firem a činností, které nemají významná zvláštní rizika úrazů. Například administrativa, služby, obchody, sklady, jednoduchá výroba. Přichycení pomocí držáku na zeď pro rychlé vyjmutí.</t>
  </si>
  <si>
    <t>Kompres sterilní 5x5cm/2ks - 1ks, Kompres sterilní 7,5x7,5cm/5ks-1bal, Gázový přířez sterilní 10x20cm/2ks - 1bal, Obvaz hotový sterilní č. 2 - 2ks, Obvaz s 1 polštářkem nesterilní - 2ks, Obvaz se 2 polštářky nesterilní - 2ks, Obvaz hydrofilní 10cmx5m sterilní - 2ks, Obvaz pružný 6cmx4m - 2ks, Obvaz pružný Universal 8cmx5m - 1ks, Mastný tyl s V.A. sterilní 10x10cm/1ks - 1bal, Mastný tyl s V.A. sterilní 7,5x7,5cm/1ks - 1bal, Krytí tyl full oxy antimicrobial 5x5cm/1ks - 1ks, Náplast cívka 2,5cmx5m - 1ks, Náplast dělená 6x2cm/10ks - 1ks, Náplast dělená 8x4cm/6ks - 2ks, Šátek trojcípý NT - 2ks, Obinadlo škrtící pryžové 6x125cm - 1ks, Resuscitační rouška - 2ks, Rouška plastová 20x20cm - 1ks, Špendlík zavírací - 4ks, Pinzeta anatomická - 1ks, Izotermická folie - 1ks, Nůžky DIN - 1ks, Rukavice - 4páry, Příručka první pomoci - 1ks</t>
  </si>
  <si>
    <t>32,5x22x12,5cm</t>
  </si>
  <si>
    <t>šíře 50cm, síla 23mi, návin 2,4kg</t>
  </si>
  <si>
    <t>rol</t>
  </si>
  <si>
    <t>Fungicidní směs na odstranění plísně s mechanickým rozprašovačem. Používá se pro likvidaci plísní na zdech, kachličkách, okolo van, umyvadel, kuchyňských linek, oken, na dřevě apod. Směs je účinný proti mikroskopickým vláknitým houbám, řasám, apod. a má vysoké fungicidní účinky, barva: Světle žlutá, zápach : Charakteristický „chlorový“ , Hodnota pH (při 20°C): 10,6 (1% roztok)</t>
  </si>
  <si>
    <t>Chlornan sodný &lt; 5%, Hydroxid sodný &lt; 1%,</t>
  </si>
  <si>
    <t>Gel chlorax plus je dezinfekční a bělící prostředek, který ničí bakterie, viry, kvasinky a plísně. Hustý gel dobře ulpívá na povrchu a tím prodlužuje dobu působení. Odstraňuje zápach, mastnotu, odolnou špínu, usazeniny a další druhy nečistot. Duo parfemace eukalyptus a máta</t>
  </si>
  <si>
    <t>Chlornan sodný 0,5-1,15%, Aminy, C12-14 - alkyldimethyl, N-oxidy 0,2-0,45%, Sírová kyselina, mono-C12-14- alkylestery, sodné soli 1-1,8%, hydroxid sodný 0,1-0,5%, N-(3-aminopropyl)-N-dodecylpropan-1,3- diamin 0,02-0,05%</t>
  </si>
  <si>
    <t>650g</t>
  </si>
  <si>
    <t>Geraniol, reakční směs: 5-chloro-2-methyl-4-isothiazolin-3-one a 2-methyl-2H-isothiazol-3-one (3:1).</t>
  </si>
  <si>
    <t>150g</t>
  </si>
  <si>
    <t>Kyselina mravenčí 2 &lt;10%, eucalyptol, tetrametyl acetylocahydronapthalenes, methylundecanal.</t>
  </si>
  <si>
    <t>Gelový dezinfekční prostředek na alkoholové bázi, s velmi dobrou dermální tolerancí, který je určený k přímému použití pro hygienu a dezinfekci pokožky. Je účinný na obalené viry dle normy ČSN EN 14476, má baktericidní účinek dle normy ČSN EN 13727, účinně likviduje kvasinky dle normy ČSN EN 13624, má mykobaktericidní a tuberkulózní účinek dle normy ČSN EN 14348
splňuje hygienické dezinfekční požadavky dle normy ČSN EN 1500</t>
  </si>
  <si>
    <t>Vodný roztok alkoholů.
Složení: ≥ 30 % směs alkoholů, ≥ 15 - &lt; 30 % voda, &lt; 5% neiontové povrchově aktivní látky, polykarboxyláty,
glycerin, parfémy</t>
  </si>
  <si>
    <t>65ml</t>
  </si>
  <si>
    <t>Gelový osvěžovač ve vaničce s vůní citrusových květů je tradičním osvěžovačem vzduchu. Přináší svěžest do bytu na celé týdny.</t>
  </si>
  <si>
    <t>Polyurethanová fólie, tkaloun</t>
  </si>
  <si>
    <t>85x90cm</t>
  </si>
  <si>
    <t>Hadr na podlahu oranžový</t>
  </si>
  <si>
    <t>85 % viskoza,15% polypropylenová vlákna,</t>
  </si>
  <si>
    <t>50x60cm 180g/m2</t>
  </si>
  <si>
    <t>60x70cm 180g/m2</t>
  </si>
  <si>
    <t>Hadr na podlahu zelený</t>
  </si>
  <si>
    <t>Hadřík skládající se ze dvou druhů vláken, která jsou uchycená tak, aby zadrželi co nejvíce nečistot a prachu. Vzhledem k jejich vysoké kvalitě jsou vhodné i na profesionální úklid. Tyto švédské utěrky na skla můžete používat na okna, zrcadla, sklokeramické desky a zaručí vám lesklý povrch bez otisků a skvrn.</t>
  </si>
  <si>
    <t>210g/m2, složení 80% Polyester, 20% Polyamid</t>
  </si>
  <si>
    <t>40x40cm</t>
  </si>
  <si>
    <t>Netkaná textilie,</t>
  </si>
  <si>
    <t>váha 100g ,šířka 1,5cm pásku, délka 25cm</t>
  </si>
  <si>
    <t>Houba na tabuli žlutá</t>
  </si>
  <si>
    <t>S23 poliuretanová pěna</t>
  </si>
  <si>
    <t>18x11x5cm</t>
  </si>
  <si>
    <t>Poliuretanová pěna a padová podložka</t>
  </si>
  <si>
    <t>8x5x2,5cm 10ks</t>
  </si>
  <si>
    <t>10x7x5cm 10ks</t>
  </si>
  <si>
    <t>Houbička na nádobí žlutá s drsným 7 mm silným zeleným padem,</t>
  </si>
  <si>
    <t>9x7x3cm 5ks</t>
  </si>
  <si>
    <t>Hrablo na sníh, materiál PE, dřevěná hůl a plastové mádlo na uchycení.</t>
  </si>
  <si>
    <t>40x35cm, hul 130cm průměr 3cm,</t>
  </si>
  <si>
    <t>Kvalitní a odolný plast</t>
  </si>
  <si>
    <t>17L, výška 27,5cm šíře na hoře 31x31cm, dole 23x25,5cm</t>
  </si>
  <si>
    <t>Hůl pro lopaty a hrabla</t>
  </si>
  <si>
    <t>Dřevo</t>
  </si>
  <si>
    <t>délka 130cm, průměr 3cm</t>
  </si>
  <si>
    <t>Hůl pro smeták</t>
  </si>
  <si>
    <t>délka 160cm, průměr hole 2,5cm</t>
  </si>
  <si>
    <t>Hůl s modrým madlem pro mopy, bez závitu, na konci s dírkou pro uchycení pojistky</t>
  </si>
  <si>
    <t>Hliník, plast madlo</t>
  </si>
  <si>
    <t>140cm, průměr 2,35cm</t>
  </si>
  <si>
    <t>Hydratační ochranný krém na ruce s preventivním protibakteriálním účinkem. Krém obsahuje silikonový olej a dezinfekční přísady. Na pokožce vytváří ochranný film a chrání před nebezpečím mikrobiální kontaminace. Poskytuje dlouhotrvající ochranu pokožky rukou před nepříznivými vlivy vnějšího prostředí. Dobře se roztírá a rychle vstřebává.</t>
  </si>
  <si>
    <t>Ks</t>
  </si>
  <si>
    <t>Cetrimmonium Chloride 0,1 - 1%, Alcohols 1- 2%, Chloridu Benzalkonium 0,5 - 1 %</t>
  </si>
  <si>
    <t>Hydroxid sodný perličky, pecky</t>
  </si>
  <si>
    <t>Hydroxid 95 – 100 %</t>
  </si>
  <si>
    <t>1kg</t>
  </si>
  <si>
    <t>Hygienické sáčky v papírové krabičce na dámské toalety</t>
  </si>
  <si>
    <t>Sáček HDPE, krabička papír</t>
  </si>
  <si>
    <t>Hygienicky zabalená párátka v papírové krabičce</t>
  </si>
  <si>
    <t>Dřevo, papír</t>
  </si>
  <si>
    <t>6,5cm 1000ks</t>
  </si>
  <si>
    <t>Směs organických rozpouštědel: Uhlovodíky, C9-C12, n-alkany, isoalkany, cyklické, aromáty (2-25 %), toluen, isomery xylenu,</t>
  </si>
  <si>
    <t>Směs organických rozpouštědel, aromatických a dalších uhlovodíků, (např. toluen, acetáty, aceton, alkoholy)</t>
  </si>
  <si>
    <t>Chemikálie se používá k ředění olejových a syntetických nátěrových hmot na vzduchu zasychajících, určených k nanášení štětcem. Přidává se po částech za stálého míchání</t>
  </si>
  <si>
    <t>Chňapka z bavlny je vhodná pro chycení a přenášení horkých nádob, pečících plechů z rozpálené trouby nebo na zvedání rozpálené pokličky.</t>
  </si>
  <si>
    <t>2ks</t>
  </si>
  <si>
    <t>5-15%: neiontové povrchově aktivní látky. Konzervační prostředky (5-chlor-2-methylisothiazol-3(2H)-on a 2- methylisothiazol-3(2H)-on. Kalium-l(E,E)-hexa-2,4-dienoát)l). Nebezpečné látky: natrium-(p-kumensul-ionát).</t>
  </si>
  <si>
    <t>400ml</t>
  </si>
  <si>
    <t>Insekticidní aerosolový přípravek specializovaný na hubení mravenců</t>
  </si>
  <si>
    <t>Insekticidní aerosolový přípravek specializovaný na hubení vos</t>
  </si>
  <si>
    <t>Piperonylbutoxid 5 g/kg, Tetramethrin 2,5 g/kg, Deltamethrin 0,15 g/kg. Obsahuje uhlovodíky C10-C13, n-alkany, isoalkany, cyklické,</t>
  </si>
  <si>
    <t>Insekticidní aerosolový přípravek specializovaný na lezoucího hmyzu</t>
  </si>
  <si>
    <t>Insekticidní nástraha k hubení mravenců poskytuje velmi účinnou ochranu místnostech. Působí 24 hodin. Nástraha, kterou přenášejí dělníci do hnízda, do 2 týdnů vyhubí celou kolonii, včetně larev a královny. Návnada působí po dobu několika týdnů.</t>
  </si>
  <si>
    <t>Spinosad 0,015g ve 100g přípravku</t>
  </si>
  <si>
    <t>průměr 8x2cm</t>
  </si>
  <si>
    <t>Přírodní latex, pudr</t>
  </si>
  <si>
    <t>velikost L, 100ks</t>
  </si>
  <si>
    <t>velikost M,100ks</t>
  </si>
  <si>
    <t>velikost S, 100ks</t>
  </si>
  <si>
    <t>velikost XL, 100ks</t>
  </si>
  <si>
    <t>Jednorázové rukavice</t>
  </si>
  <si>
    <t>PE</t>
  </si>
  <si>
    <t>velikost L, 100ks,</t>
  </si>
  <si>
    <t>Jemné papírové ubrousky 1-vrstvé</t>
  </si>
  <si>
    <t>33x33cm, 100ks, 100x18ks</t>
  </si>
  <si>
    <t>kart</t>
  </si>
  <si>
    <t>33x33cm, 140g, 70x48ks</t>
  </si>
  <si>
    <t>Jemné tekuté mýdlo s antibakteriální přísadou a glycerinem, hydratačním účinkem šetrně myje a zanechává pokožku vláčně hebkou a svěží. Obsahuje glycerin, který zabraňuje vysušování pokožky i při častém použití.</t>
  </si>
  <si>
    <t>Aqua, Sodium Chloride, Sodoum Laureth Sulfade, Cocamidopropyl Betain, Glycerin, Styrene/Acrylates Copolymer, Phenoxyethanol, Parfum, Methylchoroisothiazolinone,</t>
  </si>
  <si>
    <t>Aqua, Sodium Chloride, Sodoum Laureth Sulfade, Cocamidopropyl Betain, Glycerin, Styrene/Acrylates Copolymer, Phenoxyethanol, Parfum, Methylchoroisothiazolinone, Methylisothiazolinone</t>
  </si>
  <si>
    <t>Jemný bylinný krém pro účinnou hydrataci pokožky s obsahem včelího vosku a výtažkem z mateřídoušky.pH 5,5 – 7,5, barva nažloutlá ,</t>
  </si>
  <si>
    <t>kar</t>
  </si>
  <si>
    <t>Jemný toaletní papír bílý, s bílou ražbou, perforací rozdělený na útržky.</t>
  </si>
  <si>
    <t>Dvouvrstvý bílý, 100% celulóza, gramáž 2x17g/m2</t>
  </si>
  <si>
    <t>šířka útržku 9,6cm, délka útržku 11,7cm, Návin 24 m, 20 útržků, 80rolí</t>
  </si>
  <si>
    <t>dvouvrstvý bílý, 100% celulóza, gramáž 2x17g/m2</t>
  </si>
  <si>
    <t>Návin 19m, šířka útržku 9,6cm, délka útržku 11,7cm, průměr role 10,5cm, 64rolí</t>
  </si>
  <si>
    <t>Jemný, vysoce účinný prostředek k provonění WC, koupelen a veřejných prostor. Osvěžovač vzduchu s mnoha způsoby použití, postupné uvolňování parfemace z olejové báze, jednoduchá aplikace, vůně black fresh.</t>
  </si>
  <si>
    <t>&lt;30 % voda, 5&lt;15 % iso-propanol, propylenglykol, &lt; 5 % neiontové povrchově aktivní látky, konzervační činidla, parfémy, 2-(4-tert-Butylbenzyl) propionaldehyde, Citronellol, Hydroxy-methylpentylcyclohexenecarboxaldehyde, Linalool, Allyl heptanoate, trans-α-Damascone, 4-tertButyldihydrocinnamaldehyde, Damascenone, d-Limonene.</t>
  </si>
  <si>
    <t>Jemný, vysoce účinný prostředek k provonění WC, koupelen a veřejných prostor. S mechanickým rozprašovačem, Postupné uvolňování parfemace z olejové báze S intenzivní vůní melounu, barva růžová, pH 7,</t>
  </si>
  <si>
    <t>30 % voda, 5-15 % isopropylalkohol, propylenglykol, neionogenní tenzidy, &lt;5 % konzervační činidlo,
Parfum, Benzyl Benzoate, Limonene, Linalool, Butylphenyl Methylpropional, barvivo.
Aqua Isopropyl alcohol Propylene glycol Laureth-10 Parfum Dimethylol glycol Mixture</t>
  </si>
  <si>
    <t>100% přírodní materiál Juta</t>
  </si>
  <si>
    <t>60x40cm</t>
  </si>
  <si>
    <t>Chlornan sodný 4,7 g/100 g. Méně než 5 % bělicí činidla na bázi chloru (chlornan sodný).</t>
  </si>
  <si>
    <t>1200ml</t>
  </si>
  <si>
    <t>Kapsle do myčky mají velkou čisticí sílu. Pomohou vyčistit i mastný filtr myčky, aby nádobí zářilo čistotou a myčka svěže voněla. Speciální saponát spojuje v jedné účinné kapsli tekutý i práškový prostředek na mytí nádobí. Vysoce rozpustný obal se rychle rozpouští, takže nádobí se začíná ihned umývat. A navíc se kapsle tak snadno používají.</t>
  </si>
  <si>
    <t>35ks</t>
  </si>
  <si>
    <t>Plast, syntetická vlákna (PA), stočený kovový drát</t>
  </si>
  <si>
    <t>průměr 40mm, délka 39cm, madlo 7cm</t>
  </si>
  <si>
    <t>průměr 50mm, délka 39cm, madlo 7cm</t>
  </si>
  <si>
    <t>průměr 60mm, délka 49cm, madlo 7cm</t>
  </si>
  <si>
    <t>Syntetická vlákna (PA); držadlo plastové, stočený kovový drát</t>
  </si>
  <si>
    <t>délka rukojeti 24cm, délka štetiny 2,5cm</t>
  </si>
  <si>
    <t>Kartáč na čištění sanitárního vybavení. V polovině rukojeti se nachází zarážka, která drží štětku v držáku. Závěsný WC kartáč je kuželovitého tvaru. barva bílá</t>
  </si>
  <si>
    <t>Plastové těleso, syntetická vlákna (PP)</t>
  </si>
  <si>
    <t>průměr 8cm, výška 36cm</t>
  </si>
  <si>
    <t>průměr 8,5cm, výška 36cm</t>
  </si>
  <si>
    <t>Kartáček na ruce oboustranný</t>
  </si>
  <si>
    <t>Plast, tvrzený plast</t>
  </si>
  <si>
    <t>8x4,5cm, délka štětiny 1,5cm</t>
  </si>
  <si>
    <t>Konzervační olej barva: žlutohnědá, v aerosolovém balení , pH 6-7</t>
  </si>
  <si>
    <t>Základový olej &lt;50%, Mazací olej (extrahovatelných do DMSO) &lt;40%, Isobutan &lt;25%, Propan &lt;5%, Butan &lt;2%,</t>
  </si>
  <si>
    <t>Koš na odpadky s nášlapným mechanismem a vyndavací plastovou vložkou, má hranatý tvar, mix barev, český výrobek</t>
  </si>
  <si>
    <t>Pevný plast</t>
  </si>
  <si>
    <t>objem 15L/Výška 39 cm, výška při otevření 58 cm, šířka 31x32 cm</t>
  </si>
  <si>
    <t>Koš na odpadky, kulatý tvar , bez víka, mix barev, český výrobek</t>
  </si>
  <si>
    <t>objem 60L/ výška 67cm, průměr 39cm</t>
  </si>
  <si>
    <t>objem 30L/ výška 37, průměr 39cm</t>
  </si>
  <si>
    <t>Koště na zametání venkovních ploch, pevnější vlas, zatloukané, s holí</t>
  </si>
  <si>
    <t>Dřevo, dřevěná hůl,</t>
  </si>
  <si>
    <t>délka 40, šířka 7cm, délka vlasu 9cm, hůl 140cm</t>
  </si>
  <si>
    <t>Koště na zametání venkovních ploch, zatloukané , s holí</t>
  </si>
  <si>
    <t>délka 25, šířka 5,5cm, chlup 12,5cm, hůl délka 120cm</t>
  </si>
  <si>
    <t>Kovová drátěnka odstraní zbytky jídla a nečistot bez poškrábání nádobí. Je univerzální, trvanlivá a lze ji používat opakovaně.</t>
  </si>
  <si>
    <t>Kovový drátek</t>
  </si>
  <si>
    <t>50g</t>
  </si>
  <si>
    <t>Kovová dutá tyč, poplastovaná, s plastovou koncovkou s očkem na zavěšení, určená pro smetáky a mopy, hrubý závit</t>
  </si>
  <si>
    <t>délka 130cm, průměr 2,2cm</t>
  </si>
  <si>
    <t>Kovová dutá tyč, poplastovaná, s plastovou koncovkou s očkem na zavěšení, určená pro smetáky a mopy, jemný závit</t>
  </si>
  <si>
    <t>Kovová teleskopická dutá tyč, poplastovaná, s plastovou koncovkou s očkem na zavěšení, s kolnusem pro stěrku a hrubý závit</t>
  </si>
  <si>
    <t>Kov, tvrzený plast</t>
  </si>
  <si>
    <t>délka 150-300cm, průměr 2,5cm, kolnus 10cm</t>
  </si>
  <si>
    <t>Kovový krumpáč s dřevěnou holý</t>
  </si>
  <si>
    <t>Kov, dřevo</t>
  </si>
  <si>
    <t>50cm , 2,5kg, délka hole 96cm,</t>
  </si>
  <si>
    <t>Krém na ruce je vyroben podle tradiční receptury bez konzervačních látek pro intenzivní péči. Regenerační, ochranný a promašťující krém na ruce určený pro každodenní péči o vysušenou a popraskanou pokožku rukou. Krém dodává pokožce pružnost, pevnost a přirozenou vláčnost a navíc udržuje přirozenou ochrannou vrstvu kožního mazu. Produkt musí být dermatologicky testován.</t>
  </si>
  <si>
    <t>Petrolatum, Aqua, Lanolin, Paraffinum liqiudum, Cetearyl alcohol, Cholesterol, Parfum, Citronellol, Coumarin, Geraniol, Isoeugenol, Alpha-Isomethyl Ionone, Linalool, d-Limonene.</t>
  </si>
  <si>
    <t>Aqua, Paraffinum Liquidum, Palm Glycerides, Glycerin, Cera Alba, Dimethicone, Cetyl Alcohol, Olive Oil, Stearic Acid, Aminotridecane Adipate, Laurech-30, Perfum.</t>
  </si>
  <si>
    <t>Krém na ruce má ochranné a regenerační ošetření vysušené a popraskané pokožky. Obsahuje výtažek z měsíčku lékařského s glycerinem s výraznými hojivými účinky.</t>
  </si>
  <si>
    <t>Aqua, Palm Glycerides, Calendula Officinalis, Glycerin, Paraffinum Liquidum, Cera Alba, Dimethicone, Lanolin Cera, Stearic Acid, Cetyl Alkohol, Olive Oil, Perfum, Aminotridecane Adipate, Laurech - 30.</t>
  </si>
  <si>
    <t>Krémový abrazivní čisticí přípravek do kuchyní a koupelen , vysoká účinnost, ale zároveň šetrností k čištěnému povrchu, krém je tak jemný, že nepoškrábe ani smalt či sklokeramiku. Aktivní látky přípravku proniknou hluboko do skvrn a dokáží tak odstranit i tu nejzašlejší špínu. Mezi povrchy, které krém lehce vyčistí, patří hliník, smalt, kov, sklokeramika, nerez, mramor, keramika, plast, laminát, podlahové PVC, a mnoho dalších. Bílý</t>
  </si>
  <si>
    <t>Sodium Carbonate uhličitan sodný 1-5%, Sodium Dodecylbenzenesulfonate sodná sůl kyseliny dodecylbenzensulfonové 1-5%, ethoxylované alkoholy 1-5%</t>
  </si>
  <si>
    <t>720g</t>
  </si>
  <si>
    <t>Krémový abrazivní čisticí přípravek do kuchyní a koupelen , vysoká účinnost, ale zároveň šetrností k čištěnému povrchu, krém je tak jemný, že nepoškrábe ani smalt či sklokeramiku. Aktivní látky přípravku proniknou hluboko do skvrn a dokáží tak odstranit i tu nejzašlejší špínu. Mezi povrchy, které krém lehce vyčistí, patří hliník, smalt, kov, sklokeramika, nerez, mramor, keramika, plast, laminát, podlahové PVC, a mnoho dalších. s vůní citronu</t>
  </si>
  <si>
    <t>štít 25x26cm</t>
  </si>
  <si>
    <t>Kyselina solná</t>
  </si>
  <si>
    <t>kyselina chlorovodíková 30 - 36%</t>
  </si>
  <si>
    <t>43 x 30 x 14 cm.</t>
  </si>
  <si>
    <t>4,8x600cm</t>
  </si>
  <si>
    <t>Ethyl-2-kyanakrylát 90-99%, hydrochinon 1˂%, poly(methakrylát) 0,1-10%.</t>
  </si>
  <si>
    <t>3g</t>
  </si>
  <si>
    <t>Leštěnka na nábytek ve spreji s antistatickým účinkem - proti prachu, barva: bezbarvá až nažloutlá, pH (1% vodní výluh): 8-9, zápach (vůně): specifický po použitém rozpouštědle a parfému</t>
  </si>
  <si>
    <t>Isobutan &lt;10%, Ethanol &lt;10%, 2-butoxyethanol &lt;5 % ,Propan &lt;2% ,Butan &lt;1%,</t>
  </si>
  <si>
    <t>2x300ml</t>
  </si>
  <si>
    <t>Lopata na dřevěnou násadu</t>
  </si>
  <si>
    <t>Hliník</t>
  </si>
  <si>
    <t>šíře 26x29cm</t>
  </si>
  <si>
    <t>šíře 34x35cm</t>
  </si>
  <si>
    <t>Ocel</t>
  </si>
  <si>
    <t>šíře 27x27cm</t>
  </si>
  <si>
    <t>Lopatka do ruky</t>
  </si>
  <si>
    <t>Plech</t>
  </si>
  <si>
    <t>10x21cm, délka rukojeti 39cm</t>
  </si>
  <si>
    <t>24x23cm, délka rukojetě 37cm</t>
  </si>
  <si>
    <t>Luxusní mýdlo s obsahem přírodního aromatického oleje a vůní moře. Mýdlo pro optimální péči o pokožku celého těla.</t>
  </si>
  <si>
    <t>3-Methylbutyl-butyrát 0,25-1,25%, Linalyl-acetát 0,25-1,25%, Undekan-4-olid 0,25-1,25%, Cinnamaldehyd 0,025-0,25%, Kumarin 0,025%-0,25%</t>
  </si>
  <si>
    <t>90g</t>
  </si>
  <si>
    <t>Malířská škrabka na škrábaní malby ze stěn</t>
  </si>
  <si>
    <t>Plast, kov,</t>
  </si>
  <si>
    <t>šíře planžety 10cm, délka 5,5cm , celková délka 16,7cm</t>
  </si>
  <si>
    <t>Pojivo síran vápenatý</t>
  </si>
  <si>
    <t>Mikroténové sáčky do koše barva černá</t>
  </si>
  <si>
    <t>HDPE</t>
  </si>
  <si>
    <t>objem 35l, velikost 50x60cm, síla 7mi, balení 50ks</t>
  </si>
  <si>
    <t>role</t>
  </si>
  <si>
    <t>Benzyl-benzoát 7,5 – 10%, (R)-p-Mentha-1,8-dien; d-Limonen 1,25 - 2,5%, 2-terc-Butylcyklohexyl-acetát 1,25 - 2,5%, Linalool; 3,7-Dimethyl- 1,6-oktadien-3-ol; dl-Linalool 0,25 - 2,5%, Citral 0,25 - 1,25%, DL-Menthol 0,25 - 1,25%, 2-Ethyl-3-hydroxy-4-pyron; Ethyl maltol 0,25 - 1,25%, Kyselina dekanová 0,25 - 1,25%, p-Menth-1-en-8-ol 0,25 - 1,25%, Dekanal 0,25 - 1,25%, Geraniol; (2E)-3,7-Dimethylokta-2,6-dien-1-ol 0,025 - 0,25%</t>
  </si>
  <si>
    <t>průměr 17cm výška cca 1,5cm</t>
  </si>
  <si>
    <t>(R)-p-Mentha-1,8-dien; d-Limonen 5-7,5%, α,α-Dimethylfenethyl-butyrát3,75-5%, Benzyl-benzoát 1,25-2,5%, Ethyl 3-methyl-3-fenylglycidát 1,25-2,5%, Hexahydro-4,7-methano-1H-inden-6-yl-propionát; Herbal-propionát 1,25-2,5%, Linalool; 3,7-Dimethyl- 1,6-oktadien-3-ol; dl-Linalool 0,25-1,25%, 3-Methyl-4-(2,6,6-trimethyl-2-cyklohexen-1-yl)-3-buten-2-on; α-Isomethyl ionone 0,25-1,25%,</t>
  </si>
  <si>
    <t>Mýdlo obsahuje silné antibakteriální složky, díky kterým docílíte pocitu svěžesti. Zároveň chrání před infekcí.</t>
  </si>
  <si>
    <t>Sodium tallowate, Sodium palmate, Sodium oleate, Aqua, Parfum, Stearic acid, Glycerin, Sodium chloride, PEG-12, Triclocarban, Pentaerithrityl tetra-di-t-butyl hydroxyhydrocinnamate, Peantasodium pentetate, Benzyl salicylate, Butylphenyl methylpropional, Citronellol, Coumarin, Hexyl cinnamal, Limonene, Linalool, CI 15850, CI 73360, CI 77891</t>
  </si>
  <si>
    <t>Mýdlo svým složením dodává pokožce jemnost a zanechává dlouhotrvající pocit svěžesti.</t>
  </si>
  <si>
    <t>Náhradní bavlněný mop, kombinovaný mop ve středu smyčky u okraje řezaná smyčka , 2x jazyk na přichycení</t>
  </si>
  <si>
    <t>Cotton 92% , viskoza 6%, ostatní 2%</t>
  </si>
  <si>
    <t>délka 40cm, šíře 14cm, délka bavlněné smyčky 6cm, jazyk na uchycení o rozměrech 9x7x6cm, váha 170g</t>
  </si>
  <si>
    <t>délka 50cm, šíře 14cm, délka bavlněné smyčky 6cm, jazyk na uchycení o rozměrech 9x7x6cm ,váha 210g</t>
  </si>
  <si>
    <t>Náhradní bavlněný mop, kombinovaný mop ve středu smyčky u okraje řezaná smyčka , 2x jazyk na přichycení s dvěma druky</t>
  </si>
  <si>
    <t>Cotton 92% , viskoza 6%, ostatní 2%, kovový druky</t>
  </si>
  <si>
    <t>Náhradní bavlněný mop, kombinovaný mop ve středu smyčky u okraje řezaná smyčka , 2x jazyk na přichycení, se třemi druky</t>
  </si>
  <si>
    <t>Náhradní křidélko k mopu</t>
  </si>
  <si>
    <t>Tvrzený plast</t>
  </si>
  <si>
    <t>šíře 8cm, délka 5,7cm, 2cm</t>
  </si>
  <si>
    <t>Náhradní měch do dávkovače na mýdlo</t>
  </si>
  <si>
    <t>Pryž</t>
  </si>
  <si>
    <t>3x1,2cm</t>
  </si>
  <si>
    <t>Náhradní mop, velmi kvalitní mikroplyš , 2x jazyk na přichycení</t>
  </si>
  <si>
    <t>délka 40cm, šíře 14cm, jazyk na uchycení o rozměrech 9x6x7cm, váha 150g</t>
  </si>
  <si>
    <t>Náhradní mop, velmi kvalitní mikroplyš, plastovými druky, 2x jazyk na přichycení</t>
  </si>
  <si>
    <t>váha 130g, 36x12cm</t>
  </si>
  <si>
    <t>&gt;30% voda, 5-15% neionogenní tenzid, propan-2-ol, 2-butoxyethanol,, &lt;5% amfoterní tenzid, triethanolamin,
Chlormethylisothiazolinone, Methylisothiazolinone, Parfum, Butylphenyl Methylpropional, Hexyl Cinnamal,
Coumarin, Hydoxycitronellal, Cinnamyl Alcohol, Isoeugenol</t>
  </si>
  <si>
    <t>550ml</t>
  </si>
  <si>
    <t>Odmašťovací přípravek je určen k čištění kovových předmětů a textilií, barva čirá</t>
  </si>
  <si>
    <t>Toluen (35%); Benzínová frakce (ropná), hydrogenovaná lehká (0,1-65%) ES: a Uhlovodíky, C6-C7, n-alkany, isoalkany, cyklické, &lt; 5 % n-hexanu (0,1-65%)</t>
  </si>
  <si>
    <t>Toluen (35%); Benzínová frakce (ropná), hydrogenovaná lehká (0,1-65%) ES: a Uhlovodíky, C6-C7, n-alkany, isoalkany, cyklické, &lt; 5 % n-hexanu (0,1-65%) Toluen &lt;1</t>
  </si>
  <si>
    <t>Odpadkový koš hranatý tvar, je doplněný odklápěcím výklopným víkem, mix barev</t>
  </si>
  <si>
    <t>objem 12L/ 40x25x22cm</t>
  </si>
  <si>
    <t>objem 26L/ 49x28x32cm</t>
  </si>
  <si>
    <t>Odpadkový koš válcovitý tvar, je doplněný odklápěcím výklopným víkem, mix barev</t>
  </si>
  <si>
    <t>objem 18L/ výška 50cm, šířka 30x25cm</t>
  </si>
  <si>
    <t>objem 7L/ výška 29, průměr 18cm</t>
  </si>
  <si>
    <t>objem 12L/ výška 31, průměr 29cm</t>
  </si>
  <si>
    <t>Odpadkový koš, kulatý tvar, po bokách děrovaný, plné dno, bez víka mix barev</t>
  </si>
  <si>
    <t>Pevný plast, nerezový plech</t>
  </si>
  <si>
    <t>objem 12L/ výška 39, průměr 25cm</t>
  </si>
  <si>
    <t>objem 20L/ výška 44, průměr 29cm</t>
  </si>
  <si>
    <t>objem 5L / výška 28, průměr 20cm</t>
  </si>
  <si>
    <t>Ochranná jednorázová rouška s gumičkami. Je vhodná pro nošení ochranných masek k odfiltrování pylu, bakteriálních částic a blokování výdechu nebo rozprašování znečišťujících látek z nosní dutiny nebo úst. Určeno pro jednorázové použití. normy EN 14683:2019+AC:2019 zdravotnický prostředek třídy I, klasifikace II.</t>
  </si>
  <si>
    <t>3 vrstvá hypoalergenní netkaná textilie, gumička</t>
  </si>
  <si>
    <t>50ks</t>
  </si>
  <si>
    <t>Ochranné brýle s čirým polykarbonátovým zorníkem tř. 1F panoramatického tvaru a možností nasazení na dioptrické brýle. Splňují normu EN166 proti pomalu letícím částicím (do 45 m/s), zorník má optickou třídu 1 (bez rozeznatelného zkreslení) a mechanickou odolnost F (proti nárazu nízkou energií) dle EN 166.</t>
  </si>
  <si>
    <t>Čirý polykarbonát, gumička.</t>
  </si>
  <si>
    <t>15x6x15cm</t>
  </si>
  <si>
    <t>Oprašovák tříbarevný vhodný na úklid pracovních ploch</t>
  </si>
  <si>
    <t>Rukojeť plast,</t>
  </si>
  <si>
    <t>průměr 8cm</t>
  </si>
  <si>
    <t>Osvěžovač na toaletu s rovnovážným systémem, kapalina-pára v uzavřené tlakové nádobce-aerosol, Okamžité osvěžení, dlouhotrvající vůně citrusů</t>
  </si>
  <si>
    <t>Barva: bezbarvá až nažloutlá, charakteristická s vůně po parfému citrusu, Butan 10-20%, Propan 5-10%, Isobutan 5-10%, Isopropyl Alcohol &lt;1%,</t>
  </si>
  <si>
    <t>300 ml</t>
  </si>
  <si>
    <t>Osvěžovač na toaletu s rovnovážným systémem, kapalina-pára v uzavřené tlakové nádobce-aerosol, Okamžité osvěžení, dlouhotrvající vůně moře</t>
  </si>
  <si>
    <t>Barva: bezbarvá až namodralá, charakteristická s vůně po parfému oceánu, Butan 10-20%, Propan 5-10%, Isobutan 5-10%, Isopropyl Alcohol &lt;1%,</t>
  </si>
  <si>
    <t>Osvěžovač na toaletu s rovnovážným systémem, kapalina-pára v uzavřené tlakové nádobce-aerosol, Okamžité osvěžení, dlouhotrvající vůně zahrady</t>
  </si>
  <si>
    <t>Barva: bezbarvá až nažloutlá, charakteristická s vůně po parfému ze zahrad, Butan 10-20%, Propan 5-10%, Isobutan 5-10%, Isopropyl Alcohol &lt;1%.</t>
  </si>
  <si>
    <t>Isobutane 10-20%, Propane 1-5%, disodium hydrogenorthophosphate 0,1-0,5%, potassium dihydrogenorthophosphate 0,1-0,5%, trimethyloctadecylammonium chloride 0-0,1%</t>
  </si>
  <si>
    <t>Osvěžovač ve spreji s dezinfekcí. Absorbuje a ničí pachy tím, že odstraňuje jejich příčinu (mikroby). Působí na vzduch, povrchy a bytové textilie. Nezanechává skvrny, k textiliím je šetrný. Příjemně provoní místnost. Zahubí 99,9 % bakterií, plísní a virů, včetně viru chřipky typu A (H1N1).</t>
  </si>
  <si>
    <t>Hydrocarbons, C3-4-rich, petroleum distillate 50 – 60%, Ethanol 30 – 40%, Biphenyl-2-ol 0,3 - 0,5%.</t>
  </si>
  <si>
    <t>Papírové kapesníky složené na 1/2 polovinu, naskládané v papírové krabičce, uprostřed krabičky oválný otvor pro snadné vytahování kapesníků,</t>
  </si>
  <si>
    <t>Surovina Soft +, gramáž papíru 2x15g,</t>
  </si>
  <si>
    <t>100 kusů, rozměr kapesníku 19,5x20cm, rozměr krabičky 22,5x11,5x5cm, váha 151g</t>
  </si>
  <si>
    <t>Papírové kuchyňské utěrky bílé s perforací</t>
  </si>
  <si>
    <t>návin 2x18m, výška 23cm, průměr 13cm, , průměr dutinky 4,5cm , 2ks</t>
  </si>
  <si>
    <t>Papírové ručníky na roly s perforací, barva bílá. Ručníky jsou určeny do automatického zásobníku systém Matic.</t>
  </si>
  <si>
    <t>návin140m, rozměr role 21x19cm, dutinka 4cm</t>
  </si>
  <si>
    <t>20x13cm, návin 55m, 220 utržků, váha 426g,</t>
  </si>
  <si>
    <t>25x28cm, návin 250m, 500 utržků, dutinka 7,2cm</t>
  </si>
  <si>
    <t>Papírové ručníky v roli s perforací pro průmyslové použití, s dobrou absorpcí tekutin, utírání špinavých rukou od šmíru. Barva modrá</t>
  </si>
  <si>
    <t>2 vrstvá, recyklovaný papír</t>
  </si>
  <si>
    <t>š26xv25cm, průměr role 26,4cm, návin 230 m, 800 útržků, průměr dutinky 7cm,</t>
  </si>
  <si>
    <t>Papírové ručníky ve tvaru V, složené do Z, barva zelená. Ručníky musí být jednotlivě a lehce od sebe oddělitelné a nesmí vykazovat žádné nepříjemné pachy</t>
  </si>
  <si>
    <t>1 vrstvé, gramáž papíru 1x38g/m2, recyklovaný papír,</t>
  </si>
  <si>
    <t>25x23cm, balení 20x250 útržků</t>
  </si>
  <si>
    <t>Papírové ručníky ve tvaru V, složené do Z, zabalené v papírovém přebalu, barva bílá, ražba mikroražba s vlnkami. Ručníky musí být jednotlivě a lehce od sebe oddělitelné a nesmí vykazovat žádné nepříjemné pachy.</t>
  </si>
  <si>
    <t>24 x 23 cm; váha 6,04kg, balení 20x150 útržků,</t>
  </si>
  <si>
    <t>Pasta na ruce odstraňuje odolné nečistoty, jako jsou rzi, tuky, saze, oleje a další. Výrobek je dermatologicky příznivý</t>
  </si>
  <si>
    <t>Aqua, Calcium Carbonate, Sodium Dodecylbenzenesulfonate, Cocamide MEA, Pentasodium Triphosphate, Methylchloroisotiazolinone, Methylisothiazolinone, Dimethylol Glycol, Parfum.</t>
  </si>
  <si>
    <t>Patička na mravence. Mravenci jsou přitahování do pasti, kde se nachází insekticidní látka. Po použití této látky se vracejí do svých úkrytů, kde hynou.</t>
  </si>
  <si>
    <t>Acetamiprid 0,1%</t>
  </si>
  <si>
    <t>Plastová drátěnka odstraní zbytky jídla a nečistot bez poškrábání nádobí. Je univerzální, trvanlivá a lze ji používat opakovaně.</t>
  </si>
  <si>
    <t>Plast splňující hygienickou normu</t>
  </si>
  <si>
    <t>8x3cm/ 3ks</t>
  </si>
  <si>
    <t>průměr 2cm, výška 2,7cm,</t>
  </si>
  <si>
    <t>Bavlna 50% / Polyester 50%/ polyuretan</t>
  </si>
  <si>
    <t>velikost č. 7</t>
  </si>
  <si>
    <t>velikost č. 8</t>
  </si>
  <si>
    <t>velikost č. 10</t>
  </si>
  <si>
    <t>velikost č. 11</t>
  </si>
  <si>
    <t>pozinkovaný kov, plast</t>
  </si>
  <si>
    <t>900 x 440 x 400 mm</t>
  </si>
  <si>
    <t>Pomůcka k nanášení nátěrových hmot a malířských barev.</t>
  </si>
  <si>
    <t>Plastové držadlo, štětiny čisté</t>
  </si>
  <si>
    <t>2x20x1,5cm</t>
  </si>
  <si>
    <t>9,5x25x2cm</t>
  </si>
  <si>
    <t>Dřevěné držadlo, štětiny čisté</t>
  </si>
  <si>
    <t>2x22cm</t>
  </si>
  <si>
    <t>1x20cm</t>
  </si>
  <si>
    <t>1,5x21cm</t>
  </si>
  <si>
    <t>2,5x40x1cm</t>
  </si>
  <si>
    <t>3,5x40x1cm</t>
  </si>
  <si>
    <t>5x40x1cm</t>
  </si>
  <si>
    <t>6x40x1cm</t>
  </si>
  <si>
    <t>7,5x40x1,5cm</t>
  </si>
  <si>
    <t>Plastové držadlo, hliníkovou lištu, guma</t>
  </si>
  <si>
    <t>25cm</t>
  </si>
  <si>
    <t>35cm</t>
  </si>
  <si>
    <t>Posypová sůl na rozmrazení ledové námrazy a sněhu na chodníku a cest.</t>
  </si>
  <si>
    <t>Nacl ve formě krystalů</t>
  </si>
  <si>
    <t>10kg</t>
  </si>
  <si>
    <t>pyt</t>
  </si>
  <si>
    <t>25kg</t>
  </si>
  <si>
    <t>Povrchová úprava - žárově zinkovaný</t>
  </si>
  <si>
    <t>575mmx950mm</t>
  </si>
  <si>
    <t>Prací gel s efektem obnovení barev má velmi unikátní složení, které předchází blednutí černé a tmavých barev, obnovuje černou a tmavé barvy oblečení, neboť je zbavuje zašednutí, a s každým vypráním je intenzita barev výraznější, je vhodný pro černé oblečení a oblečení v tmavých barvách i všechny druhy tkanin.</t>
  </si>
  <si>
    <t>5-15 % aniontové povrchově aktivní látky, &lt;5 % neiontové povrchově aktivní látky, mýdlo, Enzymy, Parfémy (amyl cinnamal, citronellol, hexyl cinnamal, limonene), Konzervační činidla: benzisothiazolinone, methylisothiazolinone.</t>
  </si>
  <si>
    <t>900ml</t>
  </si>
  <si>
    <t>Prací prášek na praní barevného prádla do 60°C, Barva bílý s barevnými částicemi. pH 9.5 - 11.4</t>
  </si>
  <si>
    <t>Sodium Carbonate 10 - 20%, Sodium Dodecylbenzenesulfonate 10 - 20 %, Sodium Silicate 5 - 10 % , C12-14 Pareth-7 1-5%, Citric Acid 1-5%,</t>
  </si>
  <si>
    <t>Prací prášek na praní bílého do 90°C, Barva bílý s barevnými částicemi. pH 9.5 - 11.5</t>
  </si>
  <si>
    <t>15 - 30 % aniontové povrchově aktivní látky, &lt;5 % neiontové povrchově aktivní látky, fosfonáty, polykarboxyláty, zeolity, enzymy, parfémy.</t>
  </si>
  <si>
    <t>20dávek / 1,1kg</t>
  </si>
  <si>
    <t>Prací prášek pro barevné prádlo s inovativní technologií, která obsahuje kombinaci aktivních látek. Tyto látky jsou účinné proti těm nejhorším skvrnám. Aktivní látky pronikají hluboko do vláken a odstraňují ty nejmenší molekuly nečistot pro ideální výsledek - krásné čisté a svěží prádlo.</t>
  </si>
  <si>
    <t>5-15 % aniontové povrchově aktivní látky, &lt; 5 % neiontové povrchově aktivní látky, polykarboxyláty, zeolity, fosfonáty, mýdlo, enzymy, parfémy.</t>
  </si>
  <si>
    <t>17dávek / 1,02kg</t>
  </si>
  <si>
    <t>Prací prášek pro bílé prádlo s inovativní technologií, která obsahuje kombinaci aktivních látek. Tyto látky jsou účinné proti těm nejhorším skvrnám. Aktivní látky pronikají hluboko do vláken a odstraňují ty nejmenší molekuly nečistot pro ideální výsledek - krásné čisté a svěží prádlo.</t>
  </si>
  <si>
    <t>5-15 % aniontové povrchově aktivní látky, bělicí činidla na bázi kyslíku, &lt;5 % neiontové povrchově aktivní látky, mýdlo, polykarboxyláty, fosfonáty, zeolity, Enzymy, Optické zjasňovače, Parfém (linalool)</t>
  </si>
  <si>
    <t>18dávek / 1,17kg</t>
  </si>
  <si>
    <t>Pracovní rukavice , protiskluzná struktura, zabraňuje prořezání, pružná manžeta,</t>
  </si>
  <si>
    <t>Režný bavlněný úplet silně máčený v latexu,</t>
  </si>
  <si>
    <t>velikost č.10</t>
  </si>
  <si>
    <t>Pracovní rukavice barevné</t>
  </si>
  <si>
    <t>délka 27cm, šířka 13cm , velikost č. 10</t>
  </si>
  <si>
    <t>Prachovka z netkané textilie</t>
  </si>
  <si>
    <t>40 x 40 cm; 200g/m2 ,</t>
  </si>
  <si>
    <t>Prášek na barevné prádlo zabraňuje usazování vodního kamene až 14 dní svěžesti efektivní praní, voňavé a čisté prádlo praní bílého prádla se svěží levandule, aktivní prací cyklus již od 20 °C</t>
  </si>
  <si>
    <t>5 - 15 %: aniontové povrchově aktivní látky; &lt; 5 %: polykarboxyláty, neiontové povrchově aktivní látky, fosfonáty, zeolity. Obsahuje: enzymy, parfémy (HEXYL CINNAMAL, GERANIOL, BUTYLPHENYL METHYLPROPIONAL)</t>
  </si>
  <si>
    <t>5 - 15 %: aniontové povrchově aktivní látky; &lt; 5 %: polykarboxyláty, neiontové povrchově aktivní látky, fosfonáty, zeolity. Obsahuje: enzymy, parfémy (HEXYL CINNAMAL, GERANIOL, BUTYLPHENYL METHYLPROPIONAL).</t>
  </si>
  <si>
    <t>Prášek na bílé prádlo zabraňuje usazování vodního kamene až 14 dní svěžesti efektivní praní, voňavé a čisté prádlo praní bílého prádla se svěží polární vůní aktivní prací cyklus již od 20 °C</t>
  </si>
  <si>
    <t>5 - 15 %: aniontové povrchově aktivní látky, bělicí činidla na bázi kyslíku; &lt; 5 %: polykarboxyláty, neiontové povrchově aktivní látky, fosfonáty, zeolity. Obsahuje: enzymy, optické zjasňovače, parfémy (BENZYL ALCOHOL).</t>
  </si>
  <si>
    <t>Kyselina amidosírová</t>
  </si>
  <si>
    <t>3x50g</t>
  </si>
  <si>
    <t>Profesionální čisticí prostředek na koupelny s mechanickým rozprašovačem pro hygienická zařízení 2v1,odstraňuje vodní kámen, nečistoty, zbytky mýdla a zanechává zářivý lesk a dlouhotrvající svěží vůni. Použití: vany, sprchy, umyvadla, toalety, chrom, nerez, plast, keramika Není vhodný na mramor a další citlivé plochy na působení kyseliny</t>
  </si>
  <si>
    <t>Otridekanol, ethoxylovaný 1-3%,citronová kyselina3-10%</t>
  </si>
  <si>
    <t>Profesionální kloubový držák bez magnetu na bezdotykový úklid podlahových krytin a hůl bez zavitu, pro jazýčkový mop,</t>
  </si>
  <si>
    <t>délka 40cm, šíře 11cm,</t>
  </si>
  <si>
    <t>délka 50cm, šíře 11cm,</t>
  </si>
  <si>
    <t>Profesionální kloubový držák s magnetem na bezdotykový úklid podlahových krytin a hůl bez zavitu, pro jazýčkový mop</t>
  </si>
  <si>
    <t>Profesionální prací prášek s čisticími účinky a odstraňování skvrn už při prvním praní, a to bez předpírky a namáčení. Prášek má speciální složení, které už při prvním praní zajišťuje vynikající čisticí účinky a skvěle odstraňuje skvrny. Obsahuje speciální bělicí technologii, která udržuje vaše prádlo déle bílé díky vylepšenému složení enzymů se silnými aktivními složkami. Určenými speciálně pro profesionální použití.</t>
  </si>
  <si>
    <t>Zjasňovač, bělící systém na bázi aktivního kyslíku, Sodium Carbonate 10 – 20%, Sodium Carbonate Peroxide 10 – 20%, Sodium Dodecylbenzenesulfonate 10 – 20%, Sodium Silicate 5-10%, C12-14 Pareth-7 1-5%, Citric Acid 1-5%,</t>
  </si>
  <si>
    <t>130dávek/ 7,15kg</t>
  </si>
  <si>
    <t>Benzínová frakce (ropná) 3-10%, methano 0,1-1%, bronopol 0,01-0,1%,</t>
  </si>
  <si>
    <t>Ocelové chromované trubky s velmi dobrou tuhostí, tvrzený plast, chromované trubičky</t>
  </si>
  <si>
    <t>š x d x v: 40 x 95 x 105 cm</t>
  </si>
  <si>
    <t>Professional Skládané ubrousky do zásobníku, 20x200 ks, N4</t>
  </si>
  <si>
    <t>Ubrousky do zásobníků 160 x 120 mm, 100% celulóza, 4000 útržků</t>
  </si>
  <si>
    <t>útržků 20x200ks</t>
  </si>
  <si>
    <t>Prostředek je vhodný na všechny typy krytin včetně voskovaných podlah.
Zejména je určen na podlahy z lesklé dlažby a kamene, voskovaná PVC a linolea, dřevěné a laminátové (plovoucí) podlahy.
Podlahám dodává lesk a oživuje barvy, příjemně voní. 
Na všechny vodě odolné podlahy použijte naředěný roztok dle tabulky do vědra a pracujte s mopem.
Na laminátové (plovoucí) a lakované dřevěné podlahy, které nesnesou větší množství vody aplikujte pouze mírný rozprach z tlakového rozprašovače a mikrovláknovým mopem setřete uvolněné nečistoty.
Dávkování provádějte pomocí dávkovacího uzávěru 5-30 ml.</t>
  </si>
  <si>
    <t>Aqua C9-11 Pareth-8 Sodium C10-13 alkyl benzensulfonate Parfum Methacrylamidopropyltrimethylam monium chloride, polymer with NIsopropylpropenamide, acrylic acid and Acrylamide tert-butylsulfonic acid, sodium salts Dimethylol glycol Mixture of 5-Chloro-2-methyl-isothiazol-3(2H)- one and 2-Methylisothiazol-3(2H)-one Colorant</t>
  </si>
  <si>
    <t>Prostředek na leštění a konzervaci nesavých podlahových krytin, (guma, PVC, linoleum, různé druhy dlaždic, přírodní i umělý kámen), dodává ošetřeným povrchům hedvábný lesk a vytváří na povrchu ochranný film, který omezuje jejich znečištění a poškození.</t>
  </si>
  <si>
    <t>Aqua, Waxes,Fatty alcohols, ethoxylated, Ethanol, Parfum, Polydimethylsiloxane, 2-methyl-2H-isothiazolin-3-one
, 1,2-benzisothiazolin-3-one,Pyridine-2-thiole-(1-oxide), sodium salt</t>
  </si>
  <si>
    <t>Prostředek na změkčení vody do myček nádobí, zajistí abyvoda odtékala z nádobí rovnoměrně. Nádobí je tak rychleji suché bez kapek vody a vodního kamene.</t>
  </si>
  <si>
    <t>Kyselina citronová &gt;= 20- &lt; 40 % Alcohol ethoxylate &gt;= 5- &lt;= 10 % Uhličitan sodný &gt;= 5- &lt; 10 %</t>
  </si>
  <si>
    <t>Bílý minerální (ropný) olej &gt;= 75%, destiláty ( ropné), hydrogenované, lehké 3-10%</t>
  </si>
  <si>
    <t>&lt;5% aniontové povrchově aktivní látky, Citral, Ethanol &gt;= 1- &lt; 5 %,</t>
  </si>
  <si>
    <t>&gt; 30 % voda, &lt; 5% anionaktivní tenzid, neionogenní tenzid, kyselina citrónová, kyselina mléčná, benzoan sodný, Parfum, Buthylphenyl methylpropional, D-Limonene, Citronellol, Geraniol, Lyral, Alfa-isomethyl Ionone, Linalool</t>
  </si>
  <si>
    <t>Hydroxid draselný 5-10%, amfoterní povrchově aktivní látky &lt;5 %, NTA &lt;5 %, pomocné látky, ethanol, ethylalkohol 40-60%, d-limonen &lt;0,2%, trisodium 2,2',2''-nitrilotriacetát &lt;1%</t>
  </si>
  <si>
    <t>Undekanol ethoxylovaný 40EO 1-5% , 1,2-benzisothiazol-3(2H)-on</t>
  </si>
  <si>
    <t>5000 mg/kg didecyldimethylammonium chlorid, &lt; 5 % neiontově povrchově aktivní látky, &lt; 5 % kationtově povrchově aktivní látky.</t>
  </si>
  <si>
    <t>Provázky na vytírání podlahy</t>
  </si>
  <si>
    <t>Bavlna</t>
  </si>
  <si>
    <t>váha 300g, délka29cm</t>
  </si>
  <si>
    <t>Přípravek čistí, ošetřují všechny části z plastických hmot, kůže, dřeva a koženky v interiéru vozidla. Ošetřený povrch zanechávají lesklý a antistatický. Po ošetření chrání hmoty před lámavostí. Zanechá vůní vanilky</t>
  </si>
  <si>
    <t>Obsahuje 30% a více alifatické uhlovodíky, parfém + alergenní složky podle druhu parfému, Vanilka: EUH 208 Obsahuje Limonene. Obsahuje uhlovodíky C6-C7, n-alkany, isoalkany, cyklické, &lt;5% n-hexanu;
isopropano
parfému</t>
  </si>
  <si>
    <t>2-(2-butoxyethoxy)ethanol 3 – 5%, Alcohol C10, ethoxylated 1-2%, chloridu Didecyldimethylammonium 0,5-1%, chloridu Didecyldimethylammonium 0,95%,</t>
  </si>
  <si>
    <t>Přípravek na podlahu pro dokonalé čištění a ochranu všech nesavých povrchů včetně plovoucích podlah s alfaalkoholem. Na podlahu pro dokonalé mytí voděodolných povrchů - dlažba, teraco, vinyl, linoleum, marmoleum, lakované dřevo, plovoucí podlaha. Efekt lesklých ploch</t>
  </si>
  <si>
    <t>Přípravek na podlahu s obsahem včelího vosku pro dokonalé čištění a ochranu povrchů dřevěných a plovoucích podlah, příjemná parfemace, dávkování 10ml do 1L, barva Oranžová pH 8,</t>
  </si>
  <si>
    <t>&gt;30% voda, 5-15% anionaktivní tenzid, &lt;5% amfoterní tenzid, &lt;5% neionogenní tenzid, Chlorid sodný, Chlormethylisothiazolinone, Methylisothiazolinone, Parfum, Hexyl Cinnamal,</t>
  </si>
  <si>
    <t>Přípravek pro předpírání a bělení bílého a stálobarevného prádla v automatických pračkách, ale i pro ruční bělení. Účinně odstraní skvrny již ve fázi předpírky. Je mimořádně účinný při bělení polyesterových a bavlněných záclon. Květinová vůně přípravku dodá prádlu nádech svěží čistoty.</t>
  </si>
  <si>
    <t>&gt; 5 % bělicí činidla na bázi chloru (chlornan sodný), aniontové povrchově aktivní látky, parfum. Obsahuje: chlornan sodný, hydroxid sodný.</t>
  </si>
  <si>
    <t>Přípravek s mechanickým rozprašovačem je určený pro desinfekci a čištění ploch, předmětů a nástrojů, včetně zařízení ve službách epidemiologicky závažných nebo v oblasti facility managementu k účinné dezinfekci různých ploch, předmětů a technologických zařízení při běžné údržbě. Prostředek vyniká širokým spektrem účinku (baktericidním, fungicidním, mykobaktericidním, tuberkulocidním, virucidním) a krátkou dobou působení (1 minuta). Současně zabezpečuje i umytí povrchu. Neobsahuje chlór a odstraňuje více než 99,99 % vitálních forem mikroorganismů.</t>
  </si>
  <si>
    <t>Voda ≥ 10%, hydrochlorid ≥ 0,1-&lt;1%, amonium-chlorid ≥ 0,1-&lt;1%, Propanaminium, 3-amino-N- (karboxymethyl)-N,N-dimethyl-≥ 0,1-&lt;1, Propan-2-ol ≥ 0,1-&lt;1%, Alkoholy ≥ 0,1-&lt;1%, Alkoholy, C12-15 ≥ 0,1-&lt;1, Parfém ≥ 0,1-&lt;1%, Kyselina citrónová &lt; 0,1 % , poly-(hexamethylenbiguanid) hydrochlorid 0,9g, didecyl-(dimethyl)-amonium chlorid 0,8g , pH pracovního roztoku: 6 – 6,5</t>
  </si>
  <si>
    <t>Přípravek výrazně eliminuje nepříjemné pachy v kuchyních ( lednice, mikrovlnné trouby, odpadkové koše), koupelnách a na WC. Velmi jemně, ale důkladně odstraňuje mastnoty, vodní kámen a mýdlové nečistoty.</t>
  </si>
  <si>
    <t>&lt; 5 % aniontové povrchově aktivní látky, &lt; 5 % neiontové povrchově aktivní látky, &lt; 5 % kyselina citronová, kyselina octová.</t>
  </si>
  <si>
    <t>Přírodní čistič s mechanickým rozprašovačem se silou bio-alkoholu zajistí čistotu skel a zrcadel beze šmouh. Aktivně rozpouští mastnotu a zajišťuje zářivou čistotu a brilantní lesk téměř všem hladkým povrchům.</t>
  </si>
  <si>
    <t>&lt; 5 % aniontové povrchově aktivní látky Další složení: alkohol, vodou ředitelná rozpouštědla, potravinářská barviva , Ethanol &gt;= 5 - &lt; 10 %, 1-Butoxypropan-2-ol &gt;= 2 - &lt; 5%,</t>
  </si>
  <si>
    <t>hůl 90-150cm</t>
  </si>
  <si>
    <t>Pytle na odpadky, barva černá</t>
  </si>
  <si>
    <t>LDPE</t>
  </si>
  <si>
    <t>objem 120L, síla 200mi, rozměr 70x110cm</t>
  </si>
  <si>
    <t>objem 120L , síla 40mi rozměr 70x110cm, 25ks</t>
  </si>
  <si>
    <t>objem 120L , síla 60mi rozměr 70x110cm, 20ks</t>
  </si>
  <si>
    <t>objem 240L , síla 40mi rozměr 120x150cm, 8ks</t>
  </si>
  <si>
    <t>Pytle na odpadky, barva modrá</t>
  </si>
  <si>
    <t>Recyklovaný toaletní papír šedý minimálně 45%, s šedou ražbou,</t>
  </si>
  <si>
    <t>návin 167m, průměr dutinky 6cm, šířka 10cm, průměr papíru 23cm,váha 0,51kg, 6rolí</t>
  </si>
  <si>
    <t>návin 281m, průměr dutinky 6cm, šířka 10cm, průměr papíru 24cm,váha 0,88kg, 6rolí</t>
  </si>
  <si>
    <t>návin 421m, průměr dutinky 6cm, šířka 10cm, průměr papíru 30cm,váha 1,3kg, 6rolí</t>
  </si>
  <si>
    <t>Recyklovaný toaletní papír šedý minimálně 54%, s šedou ražbou,</t>
  </si>
  <si>
    <t>návin 30m, průměr dutinky 4cm, šířka 9,5cm, průměr papíru 9,5cm, 64rolí</t>
  </si>
  <si>
    <t>Regenerační krém na ruce s obsahem aloe vera a panthenolem.</t>
  </si>
  <si>
    <t>Spunbond obličejová část - netkaná textilie 100% pp, 17g /m², meltblown - filtrační netkaná textilie – dvě vrstvy 30 g/m², spunbond pohledová část - netkaná textilie 100% pp, 23g /m²</t>
  </si>
  <si>
    <t>20ks</t>
  </si>
  <si>
    <t>Obličejová část - netkaná textilie 100% pp, filtrační netkaná textilie – dvě vrstvy, platový výdechový ventilek</t>
  </si>
  <si>
    <t>Rozprašovač s lahví s měrkou</t>
  </si>
  <si>
    <t>Poloprůhledný plast</t>
  </si>
  <si>
    <t>Bílý plast, černá páčka, průhledná trubička</t>
  </si>
  <si>
    <t>trubička délka 27cm, průměr 0,4cm, průměr víčka 3cm, výška výčka 2cm</t>
  </si>
  <si>
    <t>Ručník froté</t>
  </si>
  <si>
    <t>50x100 cm</t>
  </si>
  <si>
    <t>Ručník pracovní s poutkem na pověšením</t>
  </si>
  <si>
    <t>rozměr 50x100cm , 180 g/m2</t>
  </si>
  <si>
    <t>Ručník vaflový proužek s poutkem na pověšením</t>
  </si>
  <si>
    <t>rozměr 50x90cm , 200 g/m2</t>
  </si>
  <si>
    <t>Rýžák dřevěný do ruky</t>
  </si>
  <si>
    <t>délka 18cm, šířka 6cm, výška 4cm</t>
  </si>
  <si>
    <t>Rýžák dřevěný na hůl bez závitu+ dřevěná hůl</t>
  </si>
  <si>
    <t>délka 22cm, šířka 7, výška 5cm, hůl 130cm, průměr 2,2cm</t>
  </si>
  <si>
    <t>Sáčky do koše barva bílá</t>
  </si>
  <si>
    <t>objem 70l, velikost 63x85cm, síla 8mi, balení 40ks</t>
  </si>
  <si>
    <t>Sáčky do koše barva černá</t>
  </si>
  <si>
    <t>objem 60l, velikost 64x74cm, síla 20mi, balení 25ks</t>
  </si>
  <si>
    <t>Sáčky pro domácnost vhodné k balení nejen potravin. Potravinové sáčky s širokým spektrem využití. Ekonomické balení po 1000ks, které šetří čas a peníze. Uzavíratelným otvorem umístěným na přední straně balení sáčky jednotlivě hygienicky odebíráte dle potřeby</t>
  </si>
  <si>
    <t>Materiál HDPE folie</t>
  </si>
  <si>
    <t>9x14x35cm 1000ks</t>
  </si>
  <si>
    <t>9x10x27cm 1000ks</t>
  </si>
  <si>
    <t>Sáčky pro domácnost vhodné k balení nejen potravin. Potravinové sáčky s širokým spektrem využití. Ekonomické balení po 1000ks, které šetří čas a peníze. Uzavíratelným otvorem umístěným na přední straně balení sáčky jednotlivě hygienicky odebíráte dle potřeby.</t>
  </si>
  <si>
    <t>9x18x35cm 1000ks</t>
  </si>
  <si>
    <t>Latex</t>
  </si>
  <si>
    <t>síla 0,35mm, bavlněný nástřik, délka minimálně 295mm , velikost L</t>
  </si>
  <si>
    <t>síla 0,35mm, bavlněný nástřik, délka minimálně 295mm , velikost M</t>
  </si>
  <si>
    <t>síla 0,35mm, bavlněný nástřik, délka minimálně 295mm , velikost S</t>
  </si>
  <si>
    <t>síla 0,35mm, bavlněný nástřik, délka minimálně 295mm , velikost XL</t>
  </si>
  <si>
    <t>Smetáček s rukojetí</t>
  </si>
  <si>
    <t>délka 28cm, šířka 4cm, výška chlupu 6cm,</t>
  </si>
  <si>
    <t>Plast, syntetická vlákna, 5 řad,</t>
  </si>
  <si>
    <t>výška vláken 5cm, délka rukojeti 15cm</t>
  </si>
  <si>
    <t>Smeták na dřevěnou hůl</t>
  </si>
  <si>
    <t>Dřevo, chlup na smetáku 6 řad , chlup čistá žíně,</t>
  </si>
  <si>
    <t>délka 28cm, šířka 5,5cm, výška chlupu 5,5cm,</t>
  </si>
  <si>
    <t>Dřevo, chlup na smetáku 6 řad</t>
  </si>
  <si>
    <t>délka 28cm, šířka 6cm, výška chlupu6,5cm,</t>
  </si>
  <si>
    <t>Dřevo, chlup na smetáku 6-7 řad</t>
  </si>
  <si>
    <t>délka 60cm, šířka 6cm, délka chupu 6cm</t>
  </si>
  <si>
    <t>Smeták na hůl jemný závit</t>
  </si>
  <si>
    <t>Plast, chlup na smetáku 6 řad</t>
  </si>
  <si>
    <t>délka 27,5, šířka 5cm, výška chlupu 6cm</t>
  </si>
  <si>
    <t>Smeták na vnitřní zametání místností s holí</t>
  </si>
  <si>
    <t>Plast, hul kovová potažená PVC, chlup na smetáku 6řad</t>
  </si>
  <si>
    <t>délka 27,5, šířka 5cm, výška chlupu 6cm, délka hole 130cm</t>
  </si>
  <si>
    <t>Smeták s holí</t>
  </si>
  <si>
    <t>délka 28cm, šířka 6cm, výška chlupu6,5cm, celková výška 130cm,</t>
  </si>
  <si>
    <t>Smeták s holí jemný závit</t>
  </si>
  <si>
    <t>délka 27,5, šířka 5cm, výška chlupu 6cm, celková délka 130cm</t>
  </si>
  <si>
    <t>Souprava lopatka s gumou a se smetáčkem na tyči</t>
  </si>
  <si>
    <t>lopatka rozměr 27x25cm, smetáček délak chlupu 7,5cm, , tyč délka 80cm</t>
  </si>
  <si>
    <t>set</t>
  </si>
  <si>
    <t>výška 38cm, šířka 13cmx13cm , průměr wc kartáče 8,5cm</t>
  </si>
  <si>
    <t>miska 12x11x10cm, výška 38cm, průměr 7,5cm</t>
  </si>
  <si>
    <t>Souprava smetáček s lopatka s gumovou lištou</t>
  </si>
  <si>
    <t>Plast, guma</t>
  </si>
  <si>
    <t>lopatka rozměr 22x21cm, smetáček délka chlupu 5,5cm,délka smetáčku 28cm, šířka 4cm ,</t>
  </si>
  <si>
    <t>Speciální mazivo s molybdendisulfidemv aerosolovém balení, slouží k uvolňování zrezavělých šroubů a matek, k mazání všech třecích ploch (zámky dveří, dveřní a okenní závěsy, řetězy, pera, nářadí apod.). Dokonale maže a preventivně chrání před korozí, proniká do nepřístupných míst. Je vhodný zejména pro motoristy, barva: bezbarevné,</t>
  </si>
  <si>
    <t>Benzínová frakce (ropná), hydrogenovaná lehká 12,5 - 20%, pentan 12,5 - 20%, propan 5 - 10%, butan (s obsahem méně než 0,1 % buta-1,3-dienu) 5 - 10%, isobutan 5 - 10%,</t>
  </si>
  <si>
    <t>Speciální organické rozpouštědlo (např. k ředění lepidel, čištění a odmašťování).</t>
  </si>
  <si>
    <t>Chemicky methylbenzen &gt;99%</t>
  </si>
  <si>
    <t>Speciální silikonový olej ve spreji</t>
  </si>
  <si>
    <t>Uhlovodíky, C6-C7, n-alkany, isoalkany, cyklické, &lt;55%</t>
  </si>
  <si>
    <t>Spirálová nerezová drátěnka odstraní zbytky jídla a nečistot bez poškrábání nádobí. Je univerzální, trvanlivá a lze ji používat opakovaně.</t>
  </si>
  <si>
    <t>Nerezová drátěnka je vyrobena z vysoce kvalitní nerezové oceli,</t>
  </si>
  <si>
    <t>15g, 3ks</t>
  </si>
  <si>
    <t>7x4cm/40g</t>
  </si>
  <si>
    <t>Stěrka na podlahu na hůl</t>
  </si>
  <si>
    <t>Kovová stěrka s pěnovou gumou</t>
  </si>
  <si>
    <t>šíře 45cm</t>
  </si>
  <si>
    <t>šíře 55cm</t>
  </si>
  <si>
    <t>1,5kg</t>
  </si>
  <si>
    <t>Sypká krystalická sůl, ke změkčení vody v malých myčkách</t>
  </si>
  <si>
    <t>NaCl min. 99,8 % v sušině, Vápník+Hořčík+Sírany max. 0,3 mg/kg</t>
  </si>
  <si>
    <t>Škrabka na okna, sklo a sklokeramické desky s krytkou. Výborná pomůcka pro odstraňování starých nátěrů, barev, vodního kamene ze skel a jiných hladkých rovných povrchů. Má ochranný kryt na ostrou čepel. Je s ochranným krytem na ostrou čepel.</t>
  </si>
  <si>
    <t>6,5cm</t>
  </si>
  <si>
    <t>Tablety do myčky nádobí odmočí a změkčí zaschlé nečistoty od jídla a čisticí látky je účinně odstraní. Až 3 účinky síly Power Actions pro nejvyšší čistotu a lesk: Odstranění nejsilnějších nečistot, Funkce předmáčení a Odstranění čajových skvrn.</t>
  </si>
  <si>
    <t>5 % nebo více, avšak méně než 15 % bělicí činidla na bázi kyslíku, méně než 5 % polykarboxyláty, fosfonáty, neiontové povrchově aktivní látky, enzymy (subtilisin, amylasa), parfém</t>
  </si>
  <si>
    <t>48ks</t>
  </si>
  <si>
    <t>Taška mikrotenová 100ks HDPE</t>
  </si>
  <si>
    <t>30x18x50cm, 11mi, 100ks</t>
  </si>
  <si>
    <t>40x25x8cm, 11mi, 100ks</t>
  </si>
  <si>
    <t>Technické rozpouštědlo (např. pro celulozová lepidla) a pro další speciální činnosti, barva čirá,</t>
  </si>
  <si>
    <t>Aceton a Propan-2-on, Dimethylketon, čirá kapalina,</t>
  </si>
  <si>
    <t>Tekutá bílá lepící pasta. Vyniká svým všestranným použitím, díky čemuž je vhodným pomocníkem do domácnosti, školy, kanceláře i dílny. Spolehlivě lepí papír, dřevo, korek, kůži, dřevovláknité i savé materiály. Můžete jej využít také k lepení fotografií, dřevěného nábytku či kožených výstelek obuvi. Kromě toho jej ocení rovněž modeláři. Lepidlo se velmi snadno používá a lze ho i ředit vodou. Tekuté lepidlo, které slepí téměř vše.</t>
  </si>
  <si>
    <t>pH: 4 až 6, sušina: min. 30%, Pevnost: ve smyku dřevo - dřevo: min. 8 MPa, doba otevřenosti: 10 minut, doba zasychání: 15 minut</t>
  </si>
  <si>
    <t>Tekutá leštěnka na tmavé dřevo a dřevěný nábytek. Účinně čistí a leští nábytek zanechává vysoký dlouhotrvající lesk je odolný proti vodě. Vhodný na konzervaci a leštění nábytku.</t>
  </si>
  <si>
    <t>&lt; 30 % uhlovodíky, parfém: LIMONENE, barvivo., destiláty těžké, hydrokrakované 4 &lt; 65%, benzínová frakce, hydrogenačně odsířená, těžká1,5 &lt; 20%, petrolej ropný, hydrogenačně odsířený &lt; 15%, propanon1 &lt; 1</t>
  </si>
  <si>
    <t>200ml</t>
  </si>
  <si>
    <t>&lt; 30 % uhlovodíky, parfém: LIMONENE, barvivo., destiláty těžké, hydrokrakované 4 &lt; 65%, benzínová frakce, hydrogenačně odsířená, těžká1,5 &lt; 20%, petrolej ropný, hydrogenačně odsířený &lt; 15%, propanon1 &lt; 2</t>
  </si>
  <si>
    <t>Aqua, Polyurethane, Pentasodium Triphosphate, Sodium C14-17 Alkyl, Sec Sulfonate, Undeceth-5, Xanthan gum, Glycerin, Aloe Barbadensis, Leaf Powder, Methylchloroisothiazolinone, Methylisothiazolinone, Magnesium Nitrate, Magnesium Chloride, Diazolidinyl Urea, Parfum, D-Limonene,</t>
  </si>
  <si>
    <t>450ml</t>
  </si>
  <si>
    <t>Aqua, Sodium Chloride, Sodoum Laureth Sulfade, Cocamidopropyl Betain, Glycerin, Styrene/Acrylates Copolymer, Parfum,</t>
  </si>
  <si>
    <t xml:space="preserve">Benzensulfonová kyselina, C10-13- alkylderiváty, sodné soli 1-4,9%, Amides, C8-18 and C18-unsatd., N-(hydroxyethyl) 1-3,5%, Voda, Hydroxid hlinitý, Trifosforečnan pentasodný, Glycerol, Parfum, Močovina, polymer s formaldehydem
</t>
  </si>
  <si>
    <t>C9-11 Pareth-8 1-5%, Deceth-8 1-5%</t>
  </si>
  <si>
    <t>Tekutý čisticí prostředek na znečištěné skleněné plochy bez předchozího ošetření saponátovým roztokem, s mechanickým rozprašovačem, Skleněné plochy, ošetřené tímto výrobkem, odpuzují vodu a tím pádem jsou lépe průhledné, nerosí se a odolávají snáze běžným nečistotám, mycí síla odstraní i mušky z autoskel, barva Světlemodrá ,obsah alkoholu 8% - 15%. pH 7</t>
  </si>
  <si>
    <t>&gt;30 % voda, 5-15 % isopropylalkohol, &lt;5 % ethoxylovaný sorbitanmonolaurát, glykol ether, Parfum,</t>
  </si>
  <si>
    <t>Chlornan sodný 1-5% , cetrimonium-chlorid 0,1-1%, hydroxid sodný 0,5-2%, alkyl(dimethyl)aminoxidy (alkyl odvozen od mastných kyselin kokosového oleje) 1-3%</t>
  </si>
  <si>
    <t>Tekutý dezinfekční a čisticí prostředek s vůní proti bakteriím a plísním. Je určen pro dezinfekci a čištění omyvatelných ploch a předmětů: podlah, kachliček, dveří, sanitárních zařízení, vnitřků ledniček, kuchyňských pracovních ploch, kráječů, nožů atd</t>
  </si>
  <si>
    <t>Eucalyptus Globulus Leaf Extract, Trans-Menthone, Pentamethylheptenone, Nerol, Hydroxyisohexyl 3-Cyclohexene Carboxaldehyde, Citral, Citronellol, Geraniol, 2.4-Dimethyl-3-Cyclohexene Carboxaldehyde, Carvone, Limonene, Citrus Aurantium Dulcis Oil, Hexyl Cinnamal, Delta-Damascone, Salvia Sclarea Oil, 4-Tert-Butylcyclohexyl Acetate, Isocyclocitral, Citrus Medica Limonum (Lemon) Fruit Extract, Lavandula Hybrida Oil, Artemisia Herba-Alba Leaf Oil.</t>
  </si>
  <si>
    <t>Tekutý osvěžovač vzduchu do vozu s držátkem do ventilační mřížky, který díky obsahu skutečného parfému příjemně provoní interiér vozu, vydrží minimálně 70dní vonět.</t>
  </si>
  <si>
    <t>Tekutý prací gel na barevné prádlo. Výborně odstraňuje skvrny, a to už při prvním praní. I přes vysokou účinnost je k prádlu velmi šetrný a stále zachová zářivé barvy. Tekutý prací gel začíná působit již uprostřed praní a tím se násobí jeho prací účinek. Hravě si poradí se skvrnami, které jsou příčinou zápachu, a rovněž tělesnými pachy. Také zabraňuje usazování nečistot a skvrn v tkanině</t>
  </si>
  <si>
    <t>5-15% aniontové povrchově aktivní látky, &lt; 5% neiontové povrchově aktivní látky, fosfonáty, mýdlo, enzymy, benzisothiazolinone, methylisothiazolinone, parfémy, alpha-isomethyl ionone, citronellol, geraniol.</t>
  </si>
  <si>
    <t>Tekutý prací gel s praktickým aplikačním uzávěrem skvěle odstraňuje skvrny už při prvním praní. Aplikační uzávěr s pružnými lamelami a speciální úpravou povrchu umožňuje ošetřit skvrny před praním a zapracovat prací prostředek do tkaniny. Umožňuje přesné dávkování pracího prostředku. Prací gel je sice tvrdý ke skvrnám</t>
  </si>
  <si>
    <t>Non-Ionic Surfactants, &lt;5 % Phosphonates, 5-15 % Anionic Surfactants, Soap, Enzymes, Optical Brighteners, Benzisothiazolinone, Methylisothiazolinone, Perfumes, Alpha-Isomethyl ionone, Citronellol, Geraniol.</t>
  </si>
  <si>
    <t>Tekutý prostředek na mytí nádobí pro profesionální použití, šetrný k pokožce, neosahující fosfáty, vysoká rozpustnost a výborné odmašťovací a mycí vlastnosti ve studené vodě, 
barva bílá, pH : 9 v roztok 10 %, hustota 1030g/l,</t>
  </si>
  <si>
    <t>Tekutý prostředek na mytí nádobí pro profesionální použití, šetrný k pokožce, neosahující fosfáty, vysoká rozpustnost a výborné odmašťovací a mycí vlastnosti ve studené vodě, 
barva žlutá, pH : 9 v roztok 10 %, hustota 1030g/l</t>
  </si>
  <si>
    <t>Tekutý prostředek na mytí nádobí pro profesionální použití, šetrný k pokožce, neosahující fosfáty, vysoká rozpustnost a výborné odmašťovací a mycí vlastnosti ve studené vodě, barva oranžová, pH : 9 v roztok 10 %, hustota 1030g/l, s vůní pomerače</t>
  </si>
  <si>
    <t>Sodium 10 - 20%, Lauramine Oxide 1 - 5%</t>
  </si>
  <si>
    <t>Tekutý prostředek na mytí nádobí pro profesionální použití, šetrný k pokožce, neosahující fosfáty, vysoká rozpustnost a výborné odmašťovací a mycí vlastnosti ve studené vodě, barva žlutá, vůně citronu, pH : 9 v roztok 10 %, hustota 1030g/l</t>
  </si>
  <si>
    <t>Alkoholy, C12-14, etoxylované, sulfátované, sodné soli (koncentrace 70%) 20-30%, 1-propanaminium, 3-amino-N-(karboxymethyl)-N,N-dimethyl-, N-C8-18- acylderiváty, hydroxidy, vnitřní soli 2-5 %, alkoholy, C12-14, etoxylované 0,5-1%, 4-terc.butylcyklohexyl-acetát 0,3-0,5%</t>
  </si>
  <si>
    <t>3ks, 55ml</t>
  </si>
  <si>
    <t>Alkoholy, C12-14, etoxylované, sulfátované, sodné soli (koncentrace 70%) 20-25%, 1-propanaminium, 3-amino-N- (karboxymethyl)-N,N-dimethyl-, N-C8-18- acylderiváty, hydroxidy, vnitřní soli 2-5 %, alkoholy, C12-14, etoxylované 0,5-1%, levandule, Lavandula hybrida, extrakt 0,1-0,3%, cineol 0,1-0,2%, 3,7-dimethyloktan-3-ol 0,1-0,2%</t>
  </si>
  <si>
    <t>Textilní náplast je navinuta na cívce, slouží jako obvazová a fixační náplast.</t>
  </si>
  <si>
    <t>Papír, netkaná textile, lepidlo</t>
  </si>
  <si>
    <t>2,5x5cm</t>
  </si>
  <si>
    <t>Textilní náplast obsahující oxid zinečnatý k ošetření drobných poranění, znemožňuje přilepit se na ránu a tím urychluje její hojení, chrání poranění proti nečistotám. V nekonečném návinu.</t>
  </si>
  <si>
    <t>Papír, netkaná textile, buničitá vata, lepidlo</t>
  </si>
  <si>
    <t>6x100cm</t>
  </si>
  <si>
    <t>8x100cm</t>
  </si>
  <si>
    <t>Textilní rohožka s čistícími drážkami a gumovým podkladem který nepropouští prach ani vodu. Je vysoce odolná proti otěru a má velkou sací schopnost.</t>
  </si>
  <si>
    <t>100% polypropylen zataveného do PVC podkladu,</t>
  </si>
  <si>
    <t>rozměr 40x60cm, celková výška 1,6cm,</t>
  </si>
  <si>
    <t>rozměr 60x90cm, celková výška 1,6cm,</t>
  </si>
  <si>
    <t>68%cotton, 29%vizkoza, 3 ostatní vlákna</t>
  </si>
  <si>
    <t>60x60cm</t>
  </si>
  <si>
    <t>Tkaný mycí hadr režný, kvalitní savý materiál, šití v osnově utek , barva šedo hnědá,</t>
  </si>
  <si>
    <t>70%cotton, 25%vizkoza, 5 ostatní vlákna</t>
  </si>
  <si>
    <t>60x90cm</t>
  </si>
  <si>
    <t>Tkaný mycí hadr režný, kvalitní savý materiál, šití v osnově utek, barva hnědo šedá,</t>
  </si>
  <si>
    <t>50x60cm</t>
  </si>
  <si>
    <t>Toaletní mýdlo balené , šetrně odstraňuje nečistoty z pokožky, udržuje ji vláčnou a svěží. Optimálně pečuje o pokožku celého těla</t>
  </si>
  <si>
    <t>13,5g, 500ks</t>
  </si>
  <si>
    <t>Toaletní mýdlo s glycerínem a aloe vera, šetrně odstraňuje nečistoty z pokožky, udržuje ji vláčnou a svěží. Optimálně pečuje o pokožku celého těla.</t>
  </si>
  <si>
    <t>Sodium Tallowate, Aqua, Sodium Cocoate, Glycerin, Calcium Carbonate, Zea Mays Starch, Parfum, Propylene Glycol, Sodium Chloride, Aloe Barbadensis Leaf Extract, Tetrasodium EDTA, Tetrasodium Etidronate, Butylphenyl Methylpropional, Citronellol, CI 77891</t>
  </si>
  <si>
    <t>100g</t>
  </si>
  <si>
    <t>Toaletní papír bílý, s barevnou ražbou a perforací rozdělený na útržky,</t>
  </si>
  <si>
    <t>návin 19m, 160utržků, průměr dutinky 4,4cm, šířka 9,5cm, průměr papíru 11,7cm, váha 64g, 64rolí</t>
  </si>
  <si>
    <t>Toaletní papír bílý, s bílou ražbou a perforací rozdělený na útržky,</t>
  </si>
  <si>
    <t>návin 15m, 150 útržků, průměr dutinky 4,5cm, hmotnost dutinky 6g, šířka 9,6cm, průměr papíru 10,5cm, 80rolí</t>
  </si>
  <si>
    <t>Toaletní papír bílý, s bílou ražbou,</t>
  </si>
  <si>
    <t>průměr role 19cm, návin 117,5m, průměr dutinky 6,5cm, šířka 9cm, váha 352g, délka utržku 25cm, počet útržků 472ks, 12rolí</t>
  </si>
  <si>
    <t>průměr role 24cm, návin 195m, průměr dutinky 6,5cm, šířka 9cm, váha 575g, délka utržku 25cm, počet útržků 780ks, 6rolí</t>
  </si>
  <si>
    <t>průměr role 28cm, návin 280m, průměr dutinky 6cm, šířka 9cm, váha 819g, délka utržku 25cm, počet útržků 1120ks, 6rolí</t>
  </si>
  <si>
    <t>Tradiční pilinová mycí pasta na ruce s vysokým mycím účinkem. Složky na bázi přírodních materiálů pomáhají čistit pokožku hluboko do pórů. Důkladně odstraňuje odolné nečistoty z pokožky: oleje, tuky, maziva, pryskyřice, saze, grafit a další. Obsahuje glycerin, který příznivě působí na pokožku, zanechává ji hebkou a svěží. Vhodná pro časté použití. Oblasti použití: domácnosti, dílny, autoservisy, staveb­nictví, zemědělství, těžký průmysl. Fantazijní parfemace.</t>
  </si>
  <si>
    <t>Piliny, voda, abrazivo, pojivo</t>
  </si>
  <si>
    <t>450g</t>
  </si>
  <si>
    <t>Úklidové rukavice s vnitřním semišováním pro denní použití , pevnější, delší životností</t>
  </si>
  <si>
    <t>Kvalitní latex</t>
  </si>
  <si>
    <t>síla 0,40mm, bavlněný nástřik, délka minimálně 300mm , velikost XL</t>
  </si>
  <si>
    <t>síla 0,40mm, bavlněný nástřik, délka minimálně 300mm , velikost S</t>
  </si>
  <si>
    <t>síla 0,40mm, bavlněný nástřik, délka minimálně 300mm , velikost M</t>
  </si>
  <si>
    <t>síla 0,40mm, bavlněný nástřik, délka minimálně 300mm , velikost L</t>
  </si>
  <si>
    <t>Universální saponát na nádobí a podlahy, vzhled zelená kapalina, zápach svěží parfemace – citron + čaj, pH 6- 7</t>
  </si>
  <si>
    <t>Sek-C14-17-alkansulfonové kyseliny 1-5%, C12-14-alkylalkoholy, etoxylované, sulfáty 1-10%, Amides, C8-18 (even numbered) and C18-unsatd., N,Nbis(hydroxyethyl)–Cocamide DEA 1-2,8%,</t>
  </si>
  <si>
    <t>sek-C14-17-alkansulfonové kyseliny 1-5%, C12-14-alkylalkoholy, etoxylované, sulfáty 1-10%, Amides, C8-18 (even numbered) and C18-unsatd., N,Nbis(hydroxyethyl)–Cocamide DEA 1-2,8%,</t>
  </si>
  <si>
    <t>rozměr 38x38cm, síla 110/m2</t>
  </si>
  <si>
    <t>Univerzální čistící a dezinfekční prostředek bez chlóru. Na podlahy, povrchy, koupelny i hygienické zařízení s baktericidními a fungicidními účinky. Svěží vůně jehličí.</t>
  </si>
  <si>
    <t>Směs neiontového tenzidu, isopropylalkoholu, didecyldimethylamoniumchloridu,
parfému a vody.</t>
  </si>
  <si>
    <t>950ml</t>
  </si>
  <si>
    <t>Směs neiontového tenzidu, isopropylalkoholu, didecyldimethylamoniumchloridu, parfému a vody.</t>
  </si>
  <si>
    <t>Univerzální čistící prostředek s obsahem sody na všechny omyvatelné povrchy a podlahy s vůní speciálního mýdla.</t>
  </si>
  <si>
    <t>niontové povrchově aktivní látky, neiontové povrchově aktivní látky &lt; 5%, parfémy (BENZYL SALICYLATE, CITRONELLOL, COUMARIN, GERANIOL, HEXYL CINNAMAL, HYDROXYISOHEXYL 3-CYCLOHEXENE CARBOXALDEHYDE, LINALOOL, ALPHA-ISOMETHYL IONONE), konzervační činidla (METHYLISOTHIAZOLINONE, BENZISOTHIAZOLINONE).</t>
  </si>
  <si>
    <t>Univerzální čistič, mycí prostředek na podlahy, šetrný k choulostivým povrchům (keramika, mramor). PH neutrální</t>
  </si>
  <si>
    <t>&lt; 5 % aniontových povrchově aktivních látek Benzensulfonová kyselina, 
13-alkylderiváty, sodné soli &lt; 5 %</t>
  </si>
  <si>
    <t>Univerzální ochranné rukavice pudrované bez latexu určené nejen pro profesionály, vhodné pro osoby alergické na latex nebo s citlivou kůží, s pudrem pro usnadnění navlékání a maximalizaci absorpce potu při používání. Jsou velmi hladké na povrchu, ale nejsou až tak pružné</t>
  </si>
  <si>
    <t>Dvojité vrstvy PVC/PU filmů, vinyl, pudr</t>
  </si>
  <si>
    <t>Univerzální prací prášek vhodný pro všechny typy praček. Na všechny druhy tkanin, pro namáčení, předpírku, ale i ruční praní. Obsahuje složky, které chrání Vaši pračku před usazováním vodního kamene. Dodává ochranu před zašednutím i při nízkých teplotách. Pro zářivě čisté prádlo</t>
  </si>
  <si>
    <t>Dodecylbenzensulfonát sodný &lt; 1%, Metakřemičitan disodný &lt; 2%, Uhličitan sodný 5 – 10%. C12-14 alkohol 7EO &lt; 1%.</t>
  </si>
  <si>
    <t>7dávek /600g</t>
  </si>
  <si>
    <t>Utěrka čistí a leští bez chemických prostředků. Vysoká savost a absorpce mastnoty. Nezanechává šmouhy. Prachovka je pratelná na 30°C a je možné sušit v sušičce na prádlo.</t>
  </si>
  <si>
    <t>Mikrovlákno 210g/m2</t>
  </si>
  <si>
    <t>Mikrovlákno 260g/m2</t>
  </si>
  <si>
    <t>Utěrka houbová , je výjimečně flexibilní a savá, absorbuje až 16 násobek své hmotnosti. Nepouštějící barvu, nelámavá!, mix barev</t>
  </si>
  <si>
    <t>100% VISKOZA</t>
  </si>
  <si>
    <t>šířka 16x18cm , 3ks</t>
  </si>
  <si>
    <t>Utěrka na nádobí s poutkem na pověšení, barevná, vzor kostka</t>
  </si>
  <si>
    <t>50x70cm</t>
  </si>
  <si>
    <t>Moltopren (30kg/m³)</t>
  </si>
  <si>
    <t>váleček 10cm, průměr dutinky 0,6 cm.</t>
  </si>
  <si>
    <t>Váleček na malování, pro méně náročné malířské a lakýrnické práce. Univerzální použití pro méně náročné malířské a lakýrnické práce. bílý</t>
  </si>
  <si>
    <t>Syntetický PES - polyester, plast</t>
  </si>
  <si>
    <t>váleček 24cm, výška plyše 1,8 cm, průměr dutinky 0,6 cm.</t>
  </si>
  <si>
    <t>Vědro s madlem do ruky</t>
  </si>
  <si>
    <t>Pozink</t>
  </si>
  <si>
    <t>objem 12L, výška 26cm, průměr dole 21,5cm, průměr nahoře dole 29,5cm</t>
  </si>
  <si>
    <t>Vědro s měrkou a s pevným tvarovaným madlem do ruky</t>
  </si>
  <si>
    <t>objem 5L, výška 21cm, průměr dole 17,5cm, průměr nahoře 21,5cm</t>
  </si>
  <si>
    <t>objem 12L, výška 29cm, průměr dole 21cm, průměr nahoře 30cm</t>
  </si>
  <si>
    <t>Vědro s výlevkou pro snadné vylévání obsahu bez rozlití držadlo pro přenášení, ždímací koš, lze připojit na okraj vědra, hlavice s páskami efektivní ždímání zatočením pásek ve ždímacím koši a mírným tlakem na násadu s mopem, násada s očkem pro zavěšení mopu, pro lepší skladování</t>
  </si>
  <si>
    <t>Tvrzený plast, kov, NETKANÁ TEXTILIE</t>
  </si>
  <si>
    <t>vědro 12L, hůl 120cm, pásky váha 100g šířka 1,5cm délka 25cm</t>
  </si>
  <si>
    <t>Vědro s výlevkou s pevným tvarovaným madlem do ruky</t>
  </si>
  <si>
    <t>objem 12L, výška 25cm, průměr dole 21,5cm, průměr nahoře 30,5cm</t>
  </si>
  <si>
    <t>objem 12L, výška 26cm, délka 37cm šířka 26cm,</t>
  </si>
  <si>
    <t>Víceúčelová utěrka, univerzální pevné netkaná utěrka, vícebarevné, pro mokré i suché použití.</t>
  </si>
  <si>
    <t>rozměr 38x38cm, síla 90/m2 3ks</t>
  </si>
  <si>
    <t>Víceúčelový čistič na odstraňování vodního kamene mechanickým s rozprašovačem, barva oranžová, vůně citrus, pH&lt;1</t>
  </si>
  <si>
    <t>Kyselina amidosírová, alkoholy, C9-11,ethoxylované, šťavelová kyselina, &lt; 5%neiontové povrchově aktivní látky, Hexylcinnamaldehyd</t>
  </si>
  <si>
    <t>Víceúčelový přípravek - špičkové mazivo ve spreji. Bezpochyby jde o originální a všestranný domácí přípravek, který je takřka nepostradatelný. Kromě mazání také vytěsňuje vlhkost, takže jej lze nanášet nástřikem na všechna zařízení a mechanismy, které tak budou chráněny před korozí a vznikem rzi. Bod vzplanutí (minimum): 43oC (otevřená nádoba), Procento těkavých látek (minimum): 30% váhy, Procento netěkavých látek (maximum): 70% váhy (alifatický naftový destilát),Bod tuhnutí: Méně než -73oC • Vydatnost: 14 až 24 m2/l (v závislosti na povrchu).</t>
  </si>
  <si>
    <t>Vzhled: Průhledný nebo průsvitný, Barva: Světle žlutá. Vůně: Velmi slabá charakteristická Příjemná vůně.</t>
  </si>
  <si>
    <t>Vlhčené antibakteriální papírové kapesníčky jsou určeny na hygienu rukou na cestách ( v autě, v hromadných dopravních prostředcích). Jsou malé, vejdou do kapsy, kabelky.</t>
  </si>
  <si>
    <t>20% viskóza + 80% polyester, netkaná textilie napuštěná speciálním alkoholovým roztokem</t>
  </si>
  <si>
    <t>balení 15ks ubrousků</t>
  </si>
  <si>
    <t>Vlhčené ubrousky s antibakteriální přísadou jsou vhodné pro všestranné použití v domácnosti. Všestranné použití v domácnosti - nerez, sklo, dřevo. Odstraňují prach, profesionální lesk bez zanechávání šmouh. Rychlé a snadné čištění ploch v celé domácnosti (kuchyně, koupelny, WC), vhodné pro různé druhy povrchů.</t>
  </si>
  <si>
    <t>18x20cm, balení 40ks ubrousků</t>
  </si>
  <si>
    <t>Vložka do ždímače mopů, slouží k dokonalejšímu ždímání. barva černá, bílá</t>
  </si>
  <si>
    <t>18x10,5x3cm</t>
  </si>
  <si>
    <t>Voda pro technické účely - k ředění kapalin v domácnostech i pro průmyslové použití. Čirá kapalina bez barvy, chuti a zápachu. Od obdobných přípravků se odlišuje výrazně nízkou měrnou elektrickou vodivostí. Je určena k technologickým účelům, například: laboratoře (příprava roztoků a činidel) domácnosti (napařovací žehličky, zvlhčovače vzduchu) textilní průmysl (napařovací žehličky, kotle na přípravu páry) fotochemické procesy auto - moto (chladící soustavy a akumulátory, ostřikovače)</t>
  </si>
  <si>
    <t>Měrná elektrická vodivost: max. 1 μS·cm−1, voda.</t>
  </si>
  <si>
    <t>25L</t>
  </si>
  <si>
    <t>Všestranný tekutý čisticí prostředek pro denní čištění všech ploch, je vysoce koncentrovaný, pěnivý a parfemovaný, používá se zředěný ve velmi nízkých koncentracích.Pro běžné znečištění ředit do 10 litrového vědra od 4 ml do 20 ml, pro sprejové
čištění ředit od 4 ml do 16 ml do 1 litru vody, při velmi silném znečištění a pro odstranění odolných nečistot
ředit od 16 ml do 20 ml do 1 litru vody.</t>
  </si>
  <si>
    <t>Isopropylalkohol, anionaktivní tenzidy, butylglykol, &lt;5 % neionogenní tenzidy, amfoterní</t>
  </si>
  <si>
    <t>Sulfonové kyseliny &lt;5%, alkoholy ethoxylované &lt;5%, 1,2-benzoisothiazol &lt;0,1%, Hydroxid sodný &lt;0,1%, Hydroxid draselný &lt;0,1%</t>
  </si>
  <si>
    <t>Vysoce účinný prostředek k pročišťování plastových a keramických odpadů od umyvadel, sprch, pisoárů a WC. Odstraňuje rez, vodní a močový kámen. Prostředek obsahuje vysoce koncentrovanou kyselinu sírovou, pracujte s ním proto s maximální opatrností a vždy používejte ochranné prostředky jako chemicky odolné gumové rukavice, brýle (štít) a PVC zástěru nebo oblek! Prostředek se používá neředěný, nalévá se přímo z lahve POMALU do čištěného odpadu. Při ředění kyseliny se zbytkem vody v odpadu dochází k uvolnění velkého množství tepla a může dojít k varu, vývinu páry i k vystřikování kyseliny. Proto je důležitá pomalost aplikace, a proto je také láhev vybavena omezovačem průtoku, který při aplikaci nikdy nesnímejte! Po nalití prostředku v doporučeném množství do odpadu jej nechejte působit 15-30 minut a po uvolnění odpadu opakovaně propláchněte velkým množstvím vody.</t>
  </si>
  <si>
    <t>Kyselina sírová 98%</t>
  </si>
  <si>
    <t>50x80cm, 235g/m2</t>
  </si>
  <si>
    <t>Sodná sůl kyseliny dodecylbenzensulfonové &gt;=20&lt;25%, dodecylsíran sodný &gt;=10&lt;20%, Calcium carbonate &gt;=10&lt;15%, dodekan-1-ol 0&lt;1%, Dimethylcyclohex-3-ene-1-carboxaldehyde &gt;=0,1&lt;1%, hexyl-2-hydroxybenzoát &gt;=0,1&lt;1%</t>
  </si>
  <si>
    <t>WC bodový blok 3v1, voní, čistí a preventivně působí proti usazování vodního kamene. Doba působení jedné kytičky je cca jeden týden. Vůně jarních kytiček</t>
  </si>
  <si>
    <t>Alkoholy, C16-18, etoxylované 30-40%, 1-Propanaminium, 3-amino-N- (karboxymethyl)-N,N-dimethyl-, N-(C12-18 (sudé) acyl) deriváty, hydroxidy, vnitřní soli 2-5%, alkoholy, C9-11, etoxylované 2-2,5%, levandule, Lavandula hybrida, extrakt 0,1-0,2%, cineol 0,1-0,2%, 3,7-dimethyloktan-3-ol 0,1-0,2%, 1,2-benzoisothiazol-3(2H)-on 0,01-0,03%</t>
  </si>
  <si>
    <t>75 ml = 12 dávek</t>
  </si>
  <si>
    <t>WC bodový blok 3v1, voní, čistí a preventivně působí proti usazování vodního kamene. Doba působení jedné kytičky je cca jeden týden. vůně polar aqua</t>
  </si>
  <si>
    <t>Alkoholy, C16-18, etoxylované 30-40%, Propanaminium, 3-amino-N- (karboxymethyl)-N,N-dimethyl-, N-(C12-18 (sudé) acyl) deriváty, hydroxidy, vnitřní soli 2-5%, polymer alkoholy, C9-11, etoxylované 2-2,5%, 3-methyl-4-(2,6,6-trimethyl-2-cyklohexen1-yl)-3-buten-2-on 0,1-0,2%, allyl-heptanoát 0,1-0,2% 3,5-dimethylcyklohex-3-en-1- karbaldehydu a 2,4-dimethylcyklohex-3-en1-karbaldehydu 0,1-0,2% difenylether 0,01-0,05% , 1,2-benzoisothiazol-3(2H)-on 0,01-0,03%</t>
  </si>
  <si>
    <t>Zacvakávací víko pro koš, na víku je očko na dva prsty pro sundání z rantlu koše , barva mléčná, skoro průhledná</t>
  </si>
  <si>
    <t>průměr 40cm, výška 2cm</t>
  </si>
  <si>
    <t>Dřevo, guma</t>
  </si>
  <si>
    <t>výška 33cm, průměr 10cm</t>
  </si>
  <si>
    <t>výška 13,5cm, šířka 9,5cm, hloubka 2,5cm, , uprostřed kulatý otvor o průměru 5,5cm</t>
  </si>
  <si>
    <t>Zásobník na papírové ručníky se zámečkem, průzorem pro kontrolu naplnění materiálu, barva bílá</t>
  </si>
  <si>
    <t>Kov, chromovaný kov,</t>
  </si>
  <si>
    <t>v34cm, š27cm, hl 11.5cm</t>
  </si>
  <si>
    <t>ABS plast, chromovaný kov</t>
  </si>
  <si>
    <t>33,5x12,8x</t>
  </si>
  <si>
    <t>objem 60l, velikost 64x71cm, síla 15mi, balení 15ks</t>
  </si>
  <si>
    <t>Benzensulfonová kyselina, C10-13-alkyl deriváty, sodné soli &gt;= 20- &lt;40%, Sulfonové kyseliny, C14-16-alkanhydroxy Eucalyptol/ Cineol, a C14-16-alken, sodné soli &gt;= 10- &lt; 20 %, Uhličitan sodný &gt;= 1- &lt; 5 %, Terpinolen /p-mentha-1,4,(8)-dien &gt;= 0,1- &lt; 0,25 %</t>
  </si>
  <si>
    <t>51g</t>
  </si>
  <si>
    <t>Uhličitan sodný dekahydrát &lt; 100%</t>
  </si>
  <si>
    <t>Tvrzený plast, pochromovaný kov</t>
  </si>
  <si>
    <t>výška 37x20,5x24cm, madlo 31x2,7cm</t>
  </si>
  <si>
    <t>* V případě, že dodavatel nabídne produkt o jiné gramáži/objemu/počtu, je nutné, aby nabídkovou cenu za produkt přepočítal na požadovanou gramáž/objem/počet.</t>
  </si>
  <si>
    <t>6dávky / 0,39kg</t>
  </si>
  <si>
    <t>18dávek /1,17kg</t>
  </si>
  <si>
    <t>objem 750ml</t>
  </si>
  <si>
    <t>2ml</t>
  </si>
  <si>
    <t>Alkoholy, C12-14, ethoxylované  &lt;9, sulfáty, sodné soli 1-Propanaminium, 3-amino-N-(carboxymethyl)-N,Ndimethyl-, N-(C8-18 and C18-unsatd. acyl) derivs., inner salts chlorid sodný SODIUM CHLORIDE Colorant Parfum 5-chlor-2-methylisothiazol-3(2H)-on (Einecs 247-500-7) a 2-methylisothiazol-3 (2H)-on (Einecs 220-239-6) směs (3:1) METHYLCHLOROISOTHIAZOLINONE AND METHYLISOTHIAZOLINONE, 5-&lt;15 % aniontové povrchově aktivní látky, &lt;5 % amfoterní povrchově aktivní látky,</t>
  </si>
  <si>
    <t>Přípravek čistí, ošetřují všechny části z plastických hmot, kůže, dřeva a koženky v interiéru vozidla. Ošetřený povrch zanechávají lesklý a antistatický. Po ošetření chrání hmoty před lámavostí. Zanechá vůní citronu</t>
  </si>
  <si>
    <t>Houbová drátěnka pro čistění nejen teflonových hrnců a pánví bez poškrábání. Ideální pro jemné mytí nádobí a hrnců, umyvadel a keramických obkladů nebo teflonových povrchů. </t>
  </si>
  <si>
    <t xml:space="preserve">Poliuretanová pěna, opletená kovovým drátkem, </t>
  </si>
  <si>
    <t>11 x 7 x 3cm</t>
  </si>
  <si>
    <t>50x60cm, 370g/m2</t>
  </si>
  <si>
    <t>13x7x5cm</t>
  </si>
  <si>
    <t>15x10x5cm</t>
  </si>
  <si>
    <t>Koš na odpadky s nášlapným mechanismem bez vložky se speciálním držákem na sáčky, hranatý tvar, stříbrná barva, černé víko</t>
  </si>
  <si>
    <t>objem 60L/ výška 60cm,výška při oteření víka 99cm, šířka 29cm, hloubka 44,5cm</t>
  </si>
  <si>
    <t>20,7 x 23 cm; váha 5,36kg, balení 16x194 útržků,</t>
  </si>
  <si>
    <t>PH 8,5 - 10,5, Vápenec , 1,2-benzisothiazol-3(2H)-on, 2-(4-terc-butylbenzyl)propanal 80-54-6 Sulfonové kyseliny 1-1,9%, C14-17-sek.alkan, sodné soli, Ethoxylovaný mastný alkohol C10 1-%, Xanthanová guma, Parfum, Směs : 5-chlor-2-methylisothiazol-3(2H)-on [číslo ES
247-500-7] a 2-methylisothiazol-3(2H)-on [číslo ES
220-239-6] (3:1)</t>
  </si>
  <si>
    <t xml:space="preserve">Univerzální enzymatický práškový prací prostředek, který účinně odstraňuje běžná zašpinění. Je určený především do profesionálních prádelenských provozů. Účinně pere při různých teplotách a odstraňuje i odolné skvrny. Obsahuje bělicí technologii, která udržuje vaše prádlo déle bílé díky vylepšenému složení enzymů se silnými aktivními složkami. Určenými speciálně pro profesionální použití. </t>
  </si>
  <si>
    <t>Sodium Carbonate 20 - 30% , Benzenesulfonic acid, C10-13-alkyl derivs., sodium salts 5 - 10%, Silicic acid, sodium salt 1 - 5%, Carbonic acid disodium salt, compd. With hydrogen peroxide 1 - 5%, Citric acid 1 - 5%, Alcohols, C12-14, ethoxylated 0 - 1%,  pH 9,5-11,4%</t>
  </si>
  <si>
    <t>15kg</t>
  </si>
  <si>
    <t>objem 60l, velikost 60x80cm, síla 10mi, balení 20ks</t>
  </si>
  <si>
    <t xml:space="preserve">Multifunkční tablety do myčky nádobí. Zajišťují dokonalou čistotu, odstraňují i odolné skvrny a zaschlé zbytky jídla. Integrují funkci mycího prostředku, leštidla a soli. pH 10,2 - 11,2   </t>
  </si>
  <si>
    <t xml:space="preserve">Uhličitan sodný &gt;= 20- &lt; 40 %, Uhličitan disodný, směs s peroxidem vodíku &gt;= 10- &lt; 20 %, Dikřemičitan disodný &gt;= 5- &lt; 10 %, (1-hydroxyethylidene)bisphosphonic acid, sodium salt &gt;= 5- &lt; 10 %, Alpha-epoxide, C10-alkyl, reaction product with oxo alcohol C11,ethoxyliated, &gt;= 1- &lt; 5 %, Polyglycol ether &gt;= 1- &lt; 5 % , </t>
  </si>
  <si>
    <t>85ks</t>
  </si>
  <si>
    <t xml:space="preserve">NaCl  min. 99,8 % v sušině, Vápník+Hořčík+Sírany max. 0,3 mg/kg  </t>
  </si>
  <si>
    <t>tableta o průměru 25mm, výška 14mm, pytel 25kg</t>
  </si>
  <si>
    <t>4x20x1,4cm, délka vláken 42mm</t>
  </si>
  <si>
    <t>6,5x22x1,6cm, délka vláken 55m</t>
  </si>
  <si>
    <t xml:space="preserve">tekuté mýdlo hydratační, jemné,  zanechá dlouhotrvající pocit svěžesti.  Tekuté mýdlo obsahuje glycerin a perleť, je určené k mytí pokožky rukou. </t>
  </si>
  <si>
    <t>Univerzální mikrovláknová utěrka s technologií actifibre, která kombinuje savost tradičních utěrek s čisticím výkonem mikrovlákna. Dokonale čistí, saje a nezanechává šmouhy.</t>
  </si>
  <si>
    <t xml:space="preserve">rozměr 27x30,5cm </t>
  </si>
  <si>
    <t>speciální mikrovlákno antifibre</t>
  </si>
  <si>
    <t>Utěrka čistí a leští bez chemických prostředků. Vysoká savost a absorpce mastnoty. Nezanechává šmouhy. Prachovka je pratelná na 30°C a je možné sušit v sušičce na prádlo. Modrá</t>
  </si>
  <si>
    <t>Utěrka čistí a leští bez chemických prostředků. Vysoká savost a absorpce mastnoty. Nezanechává šmouhy. Prachovka je pratelná na 30°C a je možné sušit v sušičce na prádlo. Zelená</t>
  </si>
  <si>
    <t>Utěrka čistí a leští bez chemických prostředků. Vysoká savost a absorpce mastnoty. Nezanechává šmouhy. Prachovka je pratelná na 30°C a je možné sušit v sušičce na prádlo. žlutá</t>
  </si>
  <si>
    <t>Ekologický čisticí prostředek na toalety. Účinně odstraňuje nečistoty a vodní kámen v záchodové míse, přičemž je šetrný k životnímu prostředí. Parfemace ovocná vůně.
 pH 1</t>
  </si>
  <si>
    <t xml:space="preserve">&lt; 5 Kyselina chlorovodíková , &lt; 5 % neiontové povrchově aktivní látky,Dekan-1-ol, ethoxylovaný (EO 8), Xanthanová guma, parfém, </t>
  </si>
  <si>
    <t>90x120cm/ síla 0,3mm</t>
  </si>
  <si>
    <t xml:space="preserve">v.36cm, š.23cm, hl.23cm </t>
  </si>
  <si>
    <t>bendiokarb (ISO) 0,192 %, kopretina stračkolistá 0,01%, pH 4-6</t>
  </si>
  <si>
    <t>120g</t>
  </si>
  <si>
    <t xml:space="preserve">Úklidové rukavice, vnitřní část rukavice tvořena speciální směsí z bambusových a bavlněných vláken, </t>
  </si>
  <si>
    <t>100% přírodní latex s FSC certifikací</t>
  </si>
  <si>
    <t>síla 0,40mm, délka minimálně 300mm , velikost L</t>
  </si>
  <si>
    <t>síla 0,40mm, délka 300mm , velikost M</t>
  </si>
  <si>
    <t>Speciální úzký a ohebný kartáč určený pro čištění těžko dostupných míst, zejména mezer v radiátorech. Efektivně odstraňuje prach a pavučiny.</t>
  </si>
  <si>
    <t xml:space="preserve">délka 34cm, pracovní část 20cm, průměr 2x5cm šíře 9cm, </t>
  </si>
  <si>
    <t>Tekutá směs na čištění myček nádobí. Je určen pro odstranění mastnoty a vodního kamene, který se usazuje v myčce. Hodnota pH (při 20°C) 2 - 2,5, vůně citronová, bezbarvá kapalina,</t>
  </si>
  <si>
    <t>Kyselina citronová monohydrát &lt; 20%, Isotridekanol, ethoxylovaný 5 – &lt; 10 %, Kyselina mravenčí 0,1 – &lt; 1 %</t>
  </si>
  <si>
    <t xml:space="preserve">Tvrzený plast, kov, mikrovlákno </t>
  </si>
  <si>
    <t xml:space="preserve">vědro výška 27cm, šířka 37x20cm, hůl 130cm, držák mopu 11x37cm,  </t>
  </si>
  <si>
    <t xml:space="preserve">set </t>
  </si>
  <si>
    <t>mikrovlákno</t>
  </si>
  <si>
    <t>13x40cm</t>
  </si>
  <si>
    <t xml:space="preserve">Plochý mop, set pro efektivní a rychlý úklid podlah. Obsahuje teleskopickou tyč a hlavici s návlekem z mikrovláken, který se připevňuje pomocí dvou druků. </t>
  </si>
  <si>
    <t>rozměr držáku 10x34cm, teleskopiská hůl délka 80-140cm</t>
  </si>
  <si>
    <t>Vonná závěska harmonikový tvar pro efektivní a dlouhotrvající osvěžení vzduchu. Ideální pro použití v malých prostorech jako jsou automobily, šatní skříně, toalety nebo botníky. Postupně uvolňuje příjemnou modrou vůni po dobu několika týdnů a neutralizuje pachy. vůně Cotton Blossom</t>
  </si>
  <si>
    <t>napuštěný plast</t>
  </si>
  <si>
    <t xml:space="preserve">14x6x1cm, váha 34g </t>
  </si>
  <si>
    <t>20x19cm, návin 125m, 500 útržků, váha 930g, průměr dutinky 6cm, balení 6ks</t>
  </si>
  <si>
    <t>6ks</t>
  </si>
  <si>
    <t xml:space="preserve"> </t>
  </si>
  <si>
    <t>Eco výrobky</t>
  </si>
  <si>
    <t>DPH 12%</t>
  </si>
  <si>
    <t>Nabídková cena               celkem za 1 roky                       v Kč bez DPH</t>
  </si>
  <si>
    <t>Nabídková cena               celkem za 1 roky                       v Kč s DPH</t>
  </si>
  <si>
    <t>Sůl průmyslové tablety na změkčení vody v průmyslových myčkách.</t>
  </si>
  <si>
    <t>Nabídková cena za 1 roky bez DPH</t>
  </si>
  <si>
    <t>Nabídková cena za 1 roky s DPH</t>
  </si>
  <si>
    <t>Recyklovaný papír, 1 vrstvý, gramáž toaletního papíru 1x30g/m2</t>
  </si>
  <si>
    <t>recyklovaný papír, 1 vrstvý, gramáž toaletního papíru 1x30g/m2</t>
  </si>
  <si>
    <t>recyklovaný papír, 1 vrstvý, gramáž toaletního papíru 1x28g/m2</t>
  </si>
  <si>
    <t>Antibakteriální univerzální spray bez chloru, lze použít na povrchy, které přichází do styku s potravinami, vhodný i na dětské hračky, židličky, postýlky aj.</t>
  </si>
  <si>
    <t>Ethoxylované alkoholy &gt;=5-&lt;10%, 2-Aminoethan-1-ol &gt;=3-&lt;5%, sodná sůl kyseliny (1- methylethyl)- benzen sulfonové &gt;=1-&lt;5%, 1,2-benzisothiazol-3-on &gt;0-&lt;0,05%</t>
  </si>
  <si>
    <t>Čisticí prostředek na kuchyně mechanickým rozprašovačem, s vysokým obsahem účinných látek a extra silným odmašťujícím efektem. Díky speciálnímu složení si poradí s odolnou špínou, mastnotou, připáleninami nebo sazemi. Obsahuje pomerančový extrakt, který rozpouští oleje, tuky, nečistoty a zároveň ošetřuje povrchy. Parfemace směs exotických citrusů.</t>
  </si>
  <si>
    <t>Propan-2-ol (izopropylalkohol) 5-15%, sodná sůl ethoxysulfátu mastného alkoholu &lt; 5 %, kyselina citronová mono hydrát &lt; 5 %, amides, C8-18 and C18- unsatd., N,N-bis(hydroxyethyl) &lt; 5 %</t>
  </si>
  <si>
    <t>Čistící prostředek. (pro udržování odpadních sifónů a kanalizačních potrubí) , 
Barva: šedobílá, pH: 14 (5%)</t>
  </si>
  <si>
    <t>Čistící, kapalný, parfemovaný prostředek na běžný úklid podlahy a jiných omyvatelných povrchů (např. kachličky, dlaždice, lamino, plasty, apod.). Čistící a mycí prostředek s obsahem povrchově aktivních látek. Barva červeno růžová, pH 8,01% vůně jarních květin</t>
  </si>
  <si>
    <t>Čištění a ochrana elektrických kontaktů, v aerosolovém balení ,bezbarvý,</t>
  </si>
  <si>
    <t>Ethanol &gt; 90%, propan &lt; 12%, 2-butanon &lt; 2%, denatonium benzoát &lt;0,0006%, Methanol &lt; 0,4 %, Acetaldehyd &lt; 0,02%</t>
  </si>
  <si>
    <t>Deodorant do WC mísy s příjemnou parfemací citronu, pevný, s plastovým úchytem pro zavěšení, na okraj WC mísy. Náhradní balení</t>
  </si>
  <si>
    <t>Deodorant do WC mísy s příjemnou parfemací květin, pevný, s plastovým úchytem pro zavěšení, na okraj WC mísy. Náhradní balení</t>
  </si>
  <si>
    <t>Deodorant do WC mísy s příjemnou parfemací oceánu, pevný, s plastovým úchytem pro zavěšení, na okraj WC mísy. Náhradní balení</t>
  </si>
  <si>
    <t>Deodorant do WC mísy s příjemnou parfemací, pevný, s plastovým úchytem pro zavěšení, na okraj WC mísy. Vůně lesa</t>
  </si>
  <si>
    <t>Dezinfekční gel na ruce s přírodním výtažkem ze zeleného čaje zahubí během 30 vteřin 99,9 % bakterií, mikrobů a virů, včetně viru chřipky typu A (H1N1). Ruce zjemní, hydratuje a je vhodný i pro nejcitlivější typ pokožky díky hypoalergennímu složení a absenci parabenů. Při jeho použití nemusí se ruce oplachovat ani otírat. Baktericidní norma EN12054, Fungicidní norma EN1650, Virucidní norma EN 14476 proti chřipce A H1N1 a podle standardu DW/RKI proti skupině virů.</t>
  </si>
  <si>
    <t xml:space="preserve">Dezinfekční krém na ruce. Krém se snadno vstřebává a pokožku jedinečně zvláčňuje. Nezastupitelnou roli v péči o pokožku má i šalvějový extrakt. Nejrůznější antimikrobiální prostředky mohou pokožku vysušovat a dráždit.
Potřeba antibakteriálního účinku vyvstává zvláště v podmínkách zvýšené zátěže, jako jsou kosmetické salony, potravinářské provozy a jiné oblasti.
Jedinečná kombinace jemného krémového základu s antibakteriální složkou je vhodným doplňkem hygienických postupů.
</t>
  </si>
  <si>
    <t>Aqua, Glycine Sója Oil, Paraffinum Liquidum, Glycerin, Cetearyl Alcohol, Propylene Glycol, Glyceryl Stearate Citrate, Caprylic/Capric Triglycerides, CocoCaprylate/Caprate, Glyceryl Stearate, Salvia Officinalis Leav Extract, Biotin, Sodium Lactate, Tocopherol, Sodium PCA, Sodium Polyacrylate, Hydrogenated Polydecene, Trideceth-6, Phenoxyethanol, Ethylhexylglycerin, Chlorhexidine Digluconate, Sodium Benzoáte, Potassium Sorbete, Lactic Acid, Citric Acid, Sodium Hydroxide, Parfum, Amyl Cinnamal, Benzyl Benzoáte, Benzyl Salicylate, Citronellol, Eugenol, Hexyl Cinnamal, Butylphenyl Methylpropional, Alpha-Isomethyl Ionone</t>
  </si>
  <si>
    <t>Dřevěná sklapovací past na myši s pružnou, do které se dá vhodná návnada, natáhne se a zajistí se.</t>
  </si>
  <si>
    <t>Dutá páka s dírkou pro pojistku, na ždímač úklidového vozíku, plastové madlo, pojistka</t>
  </si>
  <si>
    <t>EKO tekuté mýdlo s dávkovačem s decentní vůní aloe vera. Přírodní tekuté mýdlo se hodí i pro citlivou pokožku díky neutrálnímu pH 5,5. Vyvážená receptura s extraktem z aloe vera. V tekutém mýdle EKO nenaleznete žádné škodlivé chemické látky jako jsou parabeny, ropné deriváty, barviva. Přípravek je dermatologicky testován a potvrzuje výtečnou snášenlivost i u citlivějších jedinců. EKO tekuté mýdlo neobsahuje žádné mikro plasty a je ryze veganské.</t>
  </si>
  <si>
    <t>Alkoholy, C12-14, ethoxylované, sulfatované, sodné soli &gt;= 5 - &lt; 10%, 1-Propanaminium, 3-amino-N-(karboxymethyl)-N,N-dimethyl-, N-(C8-C18(sudé číslo) a C18-nenasycený acyl) deriváty, hydroxidy, vnitřní sůl &gt;= 1 - &lt; 2%, Glycerol &gt;= 2 - &lt; 5 %</t>
  </si>
  <si>
    <t>Ekologický čistič na koupelny s mechanickým rozprašovačem je výrobkem kombinujícím vysokou účinnost odstraňování zbytků mýdel, kosmetických prostředků a vodního kamene z čištěných povrchů s maximální korozní tolerancí vůči všem kovovým doplňkům vybavení koupelen. Díky svému unikátnímu složení zanechává po použití vysoký lesk a ochrannou polymerní vrstvu. Pomocí této polymerní technologie chráníme povrchy před tvorbou krystalizačních center vodního kamene a zabraňujeme penetraci špíny do nitra čištěných povrchů. pH: 2,1</t>
  </si>
  <si>
    <t>Sulfonové kyseliny, C14-17-sek.alkan, sodné soli; Alkoholy, C12-14, ethoxylované, sírany, sodné soli.</t>
  </si>
  <si>
    <t>Fólie slouží ke zpevnění balíků, fixaci palet nebo ochraně nábytku při stěhování. Fólie je průtažná a z jedné strany hladká a z druhé přilnavá, takže na předmětech drží sama o sobě. Díky tvarové paměti se fólie částečně smrští do původního stavu, a tím věc obalí těsněji</t>
  </si>
  <si>
    <t>Mikrotenová folie</t>
  </si>
  <si>
    <t>Gelový čistič na sanitární zařízení, díky silnému složení účinnému zejména proti vodnímu kameni zajišťuje hygienickou čistotu a lesk vaší toalety. Čistič po aplikaci dodá vaší toaletě také příjemnou vůni oceánu. Automaticky se aktivuje při kontaktu s povrchem, hygienicky čistí, bělí a příjemně voní esenciálními oleji a dodá toaletě ještě více vůně.</t>
  </si>
  <si>
    <t>Gelový osvěžovač s vůní moře je tradičním osvěžovačem vzduchu. Přináší svěžest do vašeho domova po celé týdny. Po vybalení z ochranné fólie okamžitě zbavuje místnost nepříjemných pachů a osvěží prostředí domovů. Rychle a účinně osvěží vzduch v ložnicích, obývacích pokojích, kuchyních, koupelnách a zanechá pouze příjemnou vůni moře.</t>
  </si>
  <si>
    <t>Gumová ochranná zástěra lékařská proti potřísnění oděvu vodou, kapalným mediím(zředěných kysein a peroxidu max30%),olejů, lihu, benzínu.  Vhodná pro laboratoře, kuchyně atd., lehká, omyvatelná, s páskem kolem krku, zavazování za zády na tkalounem, barva bílá</t>
  </si>
  <si>
    <t>Gumová ochranná zástěra proti potřísnění oděvu vodou, zašpinění při práci, vhodná pro laboratoře, kuchyně atd., lehká, omyvatelná, s páskem kolem krku, zavazování za zády na tkalounem, barva bílá</t>
  </si>
  <si>
    <t>Hnědé pásky na vytírání podlahy na hůl s jemným závitem</t>
  </si>
  <si>
    <t>houba na nádobí s drsným 7 mm silným pádem,</t>
  </si>
  <si>
    <t>Polyuretanová pěna a padová podložka</t>
  </si>
  <si>
    <t>Houbička na nádobí mix barev s drsným 5 mm silným pádem,</t>
  </si>
  <si>
    <t>Houbička na nádobí modrá s drážkou na uchycení a drsným 7 mm silným bílým pádem,</t>
  </si>
  <si>
    <t>Houbička na nádobí žlutá s drážkou na uchycení a drsným 7 mm silným pádem,</t>
  </si>
  <si>
    <t>Hranaté vědro pro úklidové vozíky, s pevným tvarovaným madle , s výlevkou na jedné straně a měrkou uvnitř vědra, zkosený ode dna k horní hraně, aby se mohl vložit do konstrukce vozíku</t>
  </si>
  <si>
    <t>Aqua, Glycine Sója Oil, Paraffinum Liquidum, Glycerin, Cetearyl Alcohol, Propylene Glycol, Glyceryl Stearate, Caprylic/Capric Triglycerides, Glyceryl Stearate Citrate, Coco- Caprylate/Caprate, Chamomilla Recutita Flower Extract, Argania Spinosa Kernel Oil, Tocopherol, Xanthan Gum, Phenoxyethanol, Ethylhexylglycerin, Citric Acid, Sodium Hydroxide, Parfum, Benzyl Benzoate</t>
  </si>
  <si>
    <t>Hydratační tekuté mýdlo, bílé s glycerinem, hustší konzistence , látkou příznivě působící a ošetřující pokožku před vysoušením, s vůní oceánu, s dávkovací pumpou</t>
  </si>
  <si>
    <t>Aqua, Sodium Laureth Sulfáte, Sodium Chloride, Cocamide DEA, Cocamidopropyl Betaine, Glycerin, 2-bromo-2-nitropropane -1, 3-diol, Parfum, CI 17200, Linalool</t>
  </si>
  <si>
    <t>Hydratující, hypoalergenní, vhodné i pro nejcitlivější typ pokožky. Zahubí bakterie, viry, mikroby vč. viru chřipky typu A (H1N1). Obohaceno o vůni.</t>
  </si>
  <si>
    <t>rozměr krabičky 13x9cm,s ováným otvorem o průměru 5,5x7,5cm, rozměr sáčku výška 23cm, šířka 13cm, síla 9mi, balení 30ks</t>
  </si>
  <si>
    <t>Chemikálie je směs organických rozpouštědel. Použijete ho k ředění olejových a syntetických nátěrových hmot v interiéru i exteriéru. Nanáší se pomocí štětce.
Přidává se po částech za stálého míchání.</t>
  </si>
  <si>
    <t>Chemikálie se používá k ředění nitrocelulózových a některých syntetických (nutno předem odzkoušet) nátěrových hmot nanášených štětcem, stříkáním a máčením clonováním</t>
  </si>
  <si>
    <t>Ideální prostředek do myčky na sklo a nádobí beze skvrn, které září diamantovým leskem. Účinkuje při oplachování a napomáhá odstranit jak mycí prostředek tak zbytky jídla z nádobí. Dokonale odstraňuje vodní rezidua (kapky vody), zanechává diamantový lesk, účinkuje po dobu cyklu oplachování, odstraňuje jak mycí prostředek tak zbytky jídla z nádobí</t>
  </si>
  <si>
    <t>Insekticidní aerosolový přípravek specializovaný na hubení létajícího hmyzu</t>
  </si>
  <si>
    <t>0,125 g 1R-trans-fenothrinu a 0,1 g prallethrinu ve 100 g přípravku, cyklické,&lt;2% aromátů(celkový obsah aromatických uhlovodíků &lt;0,03%), cyklické,&lt;5% hexanu(celkový obsah aromatických uhlovodíků&lt;0,01%)</t>
  </si>
  <si>
    <t>Uhlovodíky, C10-C13, n-alkany, isoalkany, cyklické,&lt;2% aromátů(celkový obsah aromatických uhlovodíků &lt;0,03%), Uhlovodíky, C6-C7, n-alkany, isoalkany, cyklické,&lt;5% hexanu(celkový obsah aromatických uhlovodíků&lt;0,01%) Tetramethrin 0,15%, Deltamethrin (ISO) 0,02,</t>
  </si>
  <si>
    <t>0,1 g cypermethrinu a 0,1g imiprothrinu ve 100 g přípravku , cyklické,&lt;2% aromátů(celkový obsah aromatických uhlovodíků &lt;0,03%), cyklické,&lt;5% hexanu(celkový obsah aromatických uhlovodíků&lt;0,01%)</t>
  </si>
  <si>
    <t xml:space="preserve">Insekticidní přípravek ve formě prášku určený k hubení mravenců, švábů a dalšího lezoucího hmyzu. Používá se jako posyp v místech výskytu hmyzu v interiérech i exteriérech. Účinná látka působí jako požerová nástraha. Barva bílá, bez zápachu. </t>
  </si>
  <si>
    <t>Jednorázové chirurgické rukavice pro všeobecnou chirurgii - sterilní, pudrované, mají speciální povrch, který zabraňuje prokluzování nástrojů</t>
  </si>
  <si>
    <t>Jednorázové rukavice se řadí mezi nejuniverzálnější rukavice a jsou velmi praktické. Oproti jiným druhům rukavic mají mnohem větší odolnost proti chemikáliím a protržení. Zdravotnický výrobek třída I, norma EN-455-1, EN455-2, EN455-3, EN455-4, EN980, prostředek individuální ochranný kategorie I, norma EN347-1, EN 371-2, EN420.</t>
  </si>
  <si>
    <t>Syntetický latex, nitrilový butadienový kaučuk (NBR)</t>
  </si>
  <si>
    <t>Jednorázové tvarovatelné pohodlné pěnové zátkové chrániče sluchu z měkké hypoalergenní polyuretanové pěny, s hladkým povrchem, kuželovité provedení vhodné pro většinu zvukovodů, odolné proti znečištění. Díky rovnoměrnému rozložení tlaku se tyto zátkové chrániče sluchu dokonale přizpůsobí zvukovodu a zajistí jeho pohodlné utěsnění. musí splňovat normu EN 352-2.</t>
  </si>
  <si>
    <t>Polyuretanová pěna</t>
  </si>
  <si>
    <t>Celulóza</t>
  </si>
  <si>
    <t>Aqua, Glycine Sója Oil, Paraffinum Liquidum, Glycerin, Cetearyl Alcohol, Propylene Glycol, Glyceryl Stearate, Caprylic/Capric Triglycerides, Glyceryl Stearate Citrate, Coco-Caprylate/Caprate, Cera Alba, Tocopherol, Thymus Vulgaris Leaf Extract, Xanthan Gum, Phenoxyethanol, Ethylhexylglycerin, Sodium Benzoáte, Potassium Sorbete, Lactic Acid, Citric Acid, Sodium Hydroxide, Beta-Carotene, Parfum, Benzyl Benzoate, Benzyl Salicylate, Citronellol, Coumarin, Eugenol, Hexyl Cinnamal, Hydroxyisohexyl 3-Cyclohexene Carboxaldehyde, Limonene, Linalool</t>
  </si>
  <si>
    <t>Jutová rohožka, proplétaná vzor mřížky.</t>
  </si>
  <si>
    <t>Kapalný, tekutý dezinfekční přípravek, likviduje bakterie, viry, řasy. Profesionální použití: veřejná sféra (administrativa, školství, zábavní průmysl, služby, řemeslníci)Průmyslová použití: použití látek v nesmíšené formě nebo v přípravcích, v průmyslových řízeních, barva žlutá , zápach chlorový, zlikviduje 99,9% bakterií a virů</t>
  </si>
  <si>
    <t>5-15% Neiontové Povrchové Aktivní Látky, Bělicí Činidla Na Bázi Kyslíku, &lt;5% Fosfonáty, Polykarboxyláty, Enzymy, Parfémy, Citronellol, Limonene, Linalool</t>
  </si>
  <si>
    <t>Kartáč na čistění lahví s krouceným drátem a madlem na zavěšení</t>
  </si>
  <si>
    <t>Kartáč na čištění nádobí s rukojetí</t>
  </si>
  <si>
    <t>Kompletní úklidová sada obsahující plochý kapsový mop, se speciální násadou se ždímacím mechanizmem, hranaté vědro na úklid větších ploch. Vhodný pro všechny typy tvrdých podlah.</t>
  </si>
  <si>
    <t>Koncentrovaná univerzální dezinfekční směs s mycími účinky, vhodná pro jednofázovou dezinfekci a mytí všech omyvatelných ploch a předmětů ve zdravotnictví a v oblasti komunální hygieny. Směs je dále možno použít k bělení prádla. Likviduje bakterie-Salmonela,Listerie,Stafylokoky, MRSA..., viry-žloutenka, herpes, neštovice...plíseň Aspergillus</t>
  </si>
  <si>
    <t>Chlornan sodný &lt; 5% , Hydroxid sodný &lt; 1%, PH 13 , hustota 1,0775 g/cm3, barva žlutá, parfém květin,</t>
  </si>
  <si>
    <t>Krém na ruce hojivý , snadno se vstřebává a nezanechává pocit nadměrně promaštěných, nebo naopak, suchých rukou. Příjemný pocit je umocněn jemnou parfemací zeleného čaj. Kombinace olejů, známých svými blahodárnými účinky při péči o pleť, může pomáhat kůži se sklonem k podráždění a vysušení.</t>
  </si>
  <si>
    <t>Aqua, Glycine Sója Oil, Paraffinum Liquidum, Glycerin, Cetearyl Alcohol, Propylene Glycol, Glyceryl Stearate, Caprylic/Capric Triglycerides, Glyceryl Stearate Citrate, Coco-Caprylate/Caprate, Oenothera Biennis Oil, Cannabis Sativa Seed Oil, Tocopherol, Xanthan Gum, Phenoxyethanol, Ethylhexylglycerin, Citric Acid, Sodium Hydroxide, Alcohol Denat., Parfum, Citronellol, Hydroxycitronellal, Hydroxyisohexyl 3- Cyclohexene Carboxaldehyde, Limonene, Linalool, Butylphenyl Methylpropional</t>
  </si>
  <si>
    <t>Krém na ruce má hydratační ochranu s preventivním protibakteriálním účinkem. Krém obsahuje silikonový olej a dezinfekční přísady. Na pokožce vytváří ochranný film a chrání před nebezpečím mikrobiální kontaminace. Poskytuje dlouhotrvající ochranu pokožky rukou před nepříznivými vlivy vnějšího prostředí. Dobře se roztírá a rychle vstřebává.</t>
  </si>
  <si>
    <t>Krém na ruce zklidňující, při pravidelné aplikaci napomáhá a urychluje proces hojení kůže bez krvácení. Při aplikaci působí nejen vlastní složky extraktu měsíčku lékařského, ale i oleje obsažené v krému tak, že se pokožka aktivně regeneruje, zůstává pak vláčná a jemná. Není určeno pro aplikaci na otevřené rány, ale podporuje hojení podrážděné a namáhané kůže.</t>
  </si>
  <si>
    <t>Aqua, Glycine Sója Oil, Paraffinum Liquidum, Glycerin, Propylene Glycol, Cetearyl Alcohol, Glyceryl Stearate, Caprylic/Capric Triglycerides, Glyceryl Stearate Citrate, Coco-Caprylate/Caprate, Linum Usitatissimum Seed Oil, Calendula Officinalis Flower Extract, Tocopherol, Xanthan Gum, Phenoxyethanol, Ethylhexylglycerin, Sodium Benzoate, Potassium Sorbate, Lactic Acid, Citric Acid, Sodium Hydroxide, BetaCarotene, Parfum, Benzyl Benzoate, Citral, Citronellol, Coumarin, Eugenol, Geraniol, Hexyl Cinnamal, Hydroxycitronellal, Limonene, Linalool, Butylphenyl Methylpropiona</t>
  </si>
  <si>
    <t>Kryt z plexiskla s náhlavníkem, Chrání celý obličej před potřísněním a jinými částicemi</t>
  </si>
  <si>
    <t>Polykarbonát, gumička</t>
  </si>
  <si>
    <t>Lékárnička komfortní je vybavena náplní, která je vhodná pro pracoviště a sportoviště s vyšší mírou rizika úrazu - především jde o místa se zvýšeným rizikem pádů, vzniku otevřených poranění, opaření, omrzlin, popálení, zasažení el. proudem a dalších</t>
  </si>
  <si>
    <t>Obvaz 7 cm x 3,5 m 2 ks Obvaz hotový sterilní č. 3 3 ks Obvaz hotový sterilní č. 4 3 ks Obvaz elastický 10 cm x 4 m 3 ks Pryžové obinadlo škrtící 1 ks Sterilní krytí 5 x 5 cm 1 ks Sterilní krytí 7,5 x 7,5 cm 2 ks Sterilní krytí 10 x 10 cm 1 ks Náplast s polštářkem 6 x 10 cm 8 ks Náplast s polštářkem mix. 4 rozměry 40  fixační 2,5 cm x 5 m 1 ks Oční výplach 0,9% NaCl - 250 ml 1 ks Pinzeta sterilní 1 ks Rouška resuscitační 1 ks Trojcípý šátek 1 ks Rukavice vyšetřovací 2 páry Digitální teploměr 1 ks Nůžky 1 ks Vata 50 g. 1 ks Desinfekční utěrka 5 ks Špendlíky zavírací – nerez 12 ks Příručka první pomoci 1</t>
  </si>
  <si>
    <t>Lepící páska jednostranná hnědá na kartony</t>
  </si>
  <si>
    <t>Polyamid</t>
  </si>
  <si>
    <t>lepidlo rychleschnoucí na dřevo, gumu, plasty, kov, papír, keramiku, sklo a kůži.</t>
  </si>
  <si>
    <t>Mastný krém na ruce, díky své jedinečné kombinaci čištěného farmaceutického lanolinu, rakytníkového a sójového oleje vytváří bohatou konzistenci, která pomáhá pokožku chránit před nepříznivými vlivy prostředí, zejména proti vlhku, a vyživovat ji. I přes vysoký podíl olejů a vosků zůstává pokožka po aplikaci příjemně vláčná. Krém je vhodný pro namáhanou pokožku rukou při práci ve vlhku s čistidly a rozpouštědly. Krém je možné používat i pro regenerační zábaly.</t>
  </si>
  <si>
    <t>Aqua, Paraffinum Liquidum, Glycine Sója Oil, Polyglyceryl 2 Dipolyhydroxystearate, Cera Microcristallina, Lanolin, Glycerin, Polyglyceryl-3 Diisostearate, Butyrospermum Parkii Butter, Coco-Caprylate/Caprate, Magnesium Sulfáte, Magnesium Stearate, Tocopherol, Hippophae Rhamnoides Fruit Extract, Helianthus Annuus Seed Oil, Phenoxyethanol, Ethylhexylglycerin, Parfum, Benzyl Benzoate, Benzyl Salicylate, Citronellol, Coumarin, Geraniol, Hexyl Cinnamal, Butylphenyl Methylpropional, Linalool, Alpha-Isomethyl Ionone.</t>
  </si>
  <si>
    <t>Materiál pro vyplnění děr a nerovností podkladu, práce v interiéru. Univerzální rychle tuhnoucí hmota určená pro vodoinstalační, elektroinstalační, stavební a topenářské práce. Lze použít k dočasným fixacím kabelů, potrubí, dále k vysprávkám stěn a stropů před malováním atd. Lze použít i pro méně náročné modelářské práce .</t>
  </si>
  <si>
    <t>Mřížka do pisoáru je vyrobena ze speciálního vonného plastu podle patentované technologie, určené pro provonění, omezení rozstřiku moči a udržení pisoáru v čistotě. Barva modrá</t>
  </si>
  <si>
    <t>Mřížka do pisoáru je vyrobena ze speciálního vonného plastu podle patentované technologie, určené pro provonění, omezení rozstřiku moči a udržení pisoáru v čistotě. Barva zelená</t>
  </si>
  <si>
    <t>Aqua, Sodium Laureth Sulfáte, Sodium Chloride, Cocamide DEA, Glycerin, Parfum,</t>
  </si>
  <si>
    <t>100% polyamid,</t>
  </si>
  <si>
    <t>100% polyamid, plast</t>
  </si>
  <si>
    <t>Náhradní návlek na kapslový mop velikosti XL. Je vyroben z mikrovlákna, které efektivně zachycuje nečistoty, prach a mastnotu i bez použití chemických prostředků. Vhodný pro všechny typy tvrdých podlah.</t>
  </si>
  <si>
    <t>Nepěnivý prostředek určený k čištění veškerých tvrdých podlahových ploch odolných vodě a alkáliím jako jsou PVC, linolea (včetně voskovaných), dlažby glazované i neglazované, žulové, mramorové i vápencové povrchy, teraso, cihelné a betonové povrchy vč. litých podlah, gumové podlahy, sportovní podlahy hal, lakované parkety i palubky. Prostředek vyniká mimořádnou tolerancí k povrchům a 100% biologickou odbouratelností, je doporučený na čištění v prostorách s biologickou čistírnou odpadních vod. Je vhodný pro strojní i ruční aplikaci, pH koncentrátu: 9 , ředění 40ml na 10L, bezbarvá tekutina,</t>
  </si>
  <si>
    <t>Neutralizátor pachů a sanitární osvěžovač s mechanickým rozprašovačem. Účinně rozkládá pachy a zanechává svěží vůni. Použití rozprašováním do prostoru, nebo přidáním do vědra při úklidu. Prostředek se zcela odpaří a po odpaření nezanechává zbytky ani skvrny, ředění 3ml do 10L</t>
  </si>
  <si>
    <t>&gt;30% voda, propan-2-ol, &lt;5% Parfum, Alpha-Isomethyl Ionone, Benzyl Alcohol, Benzyl Salicylate, Butylphenyl Methylpropional, Hydroxycitronellal, Limonene.</t>
  </si>
  <si>
    <t>Uhlovodíky, C6-C7, isoalkany, cyklické, &lt;5% n-hexanu, Nízkovroucí hydrogenovaná benzinová frakce.</t>
  </si>
  <si>
    <t>Odpadkový nášlapný koš z nerezového matného plechu, má kulatý tvar, kvalitní nášlapný a otevírací mechanismus. Platová vyjímatelná vložka</t>
  </si>
  <si>
    <t>Osvěžovač na WC 300ml,Okamžité osvěžení, dlouhotrvající vůně, unikátní svěžího prádla , pro rychlé a efektivní osvěžení.</t>
  </si>
  <si>
    <t>Osvěžovač na WC 300ml,Okamžité osvěžení, dlouhotrvající vůně, unikátní vůně jablka a skořice , pro rychlé a efektivní osvěžení.</t>
  </si>
  <si>
    <t>Osvěžovač na WC 300ml,Okamžité osvěžení, dlouhotrvající vůně, unikátní vůně oceánu, pro rychlé a efektivní osvěžení.</t>
  </si>
  <si>
    <t>Osvěžovač na WC 300ml,Okamžité osvěžení, dlouhotrvající vůně, unikátní vůně santalového dřeva , pro rychlé a efektivní osvěžení.</t>
  </si>
  <si>
    <t>Otěruvzdorný vnitřní malířský nátěr s vysokou bělostí a jeden z nejpopulárnějších produktů je vhodný na omítky a sádrokartonové desky v obytných prostorech, chodbách, garážích, skladech a průmyslových prostorech. Vylepšená receptura zachovává osvědčené vlastnosti výrobku a nově garantuje jeho vyšší bělost (min. 86% BaSO4) a hluboce matný konečný vzhled. Je vyroben z ekologicky nezávadných surovin.</t>
  </si>
  <si>
    <t>Směs - vodní suspenze kaolínu, vápence, titanové běloby, karboxymetylcelulózy, organické disperze a chemických aditiv. Bělost (% BaSO4): min. 86 , Objemová hmotnost (kg/l): 1,45 , Odolnost proti otěru za sucha (stupně): 0-1, Přídržnost na betonu (MPa): 0,59, Ekvivalentní dif. tloušťka sd (m): 0,02, Obsah těkavých látek (%): max. 51</t>
  </si>
  <si>
    <t>100% celulóza , 2 vrstvý</t>
  </si>
  <si>
    <t>Papírové ručníky na roly, s perforací, barva bílá. Ručníky mají lehce vyndavací středovou dutinku.</t>
  </si>
  <si>
    <t>2 vrstvá, gramáž 2x18g/m2, 100% celulóza,</t>
  </si>
  <si>
    <t>2 vrstvé, gramáž 2x18g/m2, 100% celulóza,</t>
  </si>
  <si>
    <t>2 vrstvé, gramáž 2x17,8g/m2, 100% celulóza,</t>
  </si>
  <si>
    <t>Platová příchytka s drážkou uprostřed , držící pytel na úklidovém vozíku modré barvy</t>
  </si>
  <si>
    <t>Pletené bezešvé rukavice s pružným nápletem a tenkou vrstvou polyuretanu v dlani a na prstech, vhodné pro automobilový průmysl, elektronika, logistika, skladování, montáž a balení malých součástek, zahrada, úkony lehké montáže. Bílé. Norma EN 388, EN 420</t>
  </si>
  <si>
    <t>Pletené bezešvé rukavice s pružným nápletem a tenkou vrstvou polyuretanu v dlani a na prstech, vhodné pro automobilový průmysl, elektronika, logistika, skladování, montáž a balení malých součástek, zahrada, úkony lehké montáže. Bílé. Norma EN 388, EN 421</t>
  </si>
  <si>
    <t>Pletené bezešvé rukavice s pružným nápletem a tenkou vrstvou polyuretanu v dlani a na prstech, vhodné pro automobilový průmysl, elektronika, logistika, skladování, montáž a balení malých součástek, zahrada, úkony lehké montáže. Bílé. Norma EN 388, EN 422</t>
  </si>
  <si>
    <t>Pletené bezešvé rukavice s pružným nápletem a tenkou vrstvou polyuretanu v dlani a na prstech, vhodné pro automobilový průmysl, elektronika, logistika, skladování, montáž a balení malých součástek, zahrada, úkony lehké montáže. Bílé. Norma EN 388, EN 423</t>
  </si>
  <si>
    <t>Pletené bezešvé rukavice s pružným nápletem a tenkou vrstvou polyuretanu v dlani a na prstech, vhodné pro automobilový průmysl, elektronika, logistika, skladování, montáž a balení malých součástek, zahrada, úkony lehké montáže. Černé. Norma EN 388, EN 423</t>
  </si>
  <si>
    <t>Pletené bezešvé rukavice s pružným nápletem a tenkou vrstvou polyuretanu v dlani a na prstech, vhodné pro automobilový průmysl, elektronika, logistika, skladování, montáž a balení malých součástek, zahrada, úkony lehké montáže. Černé. Norma EN 388, EN 424</t>
  </si>
  <si>
    <t>Pojízdný stojan na papírové nebo textilní role do šíře 40cm. Kvalitní trubkový rám stříkaný komaxitovou barvou. Stojan je opatřen pojízdnými kolečky pro převážení mezi pracovišti. O odtrhnutí se stará těžká nerezová lišta. Pojízdný stojan má úchyt pro odpadkový pytel 160 litrů. Odvíjecí tyč je osazena dvěma držáky proti ujíždění role do stran. pro role do šíře 40 cm</t>
  </si>
  <si>
    <t>Pomůcka při mytí velkých prostor na stíraní vody ze skel. Madlo do ruky s možností nastrčení teleskopické holys kolnusem.</t>
  </si>
  <si>
    <t>Pozinkovaný stojan na odpadkové pytle s poklopem.</t>
  </si>
  <si>
    <t>Hovězí štípenka hřbet a manžeta, pruh bavlněné tkaniny a vnitřní podšívka</t>
  </si>
  <si>
    <t>směs , materiál 74% bavlna ,26% viskoza</t>
  </si>
  <si>
    <t>Práškový odstraňovač snadno a rychle rozpouští usazeniny z vody v elektrických spotřebičích.1 sáček na 300ml teplé vody. Použití - varné konvice, kávovary, automatické pračky.</t>
  </si>
  <si>
    <t>Profesionální prostředek na nábytek se včelím voskem ve spreji. Vhodné pravidelné ošetřování včelím voskem chrání a udržuje všechny dřevěné povrchy. Dokonale odstraňuje prach, šmouhy a otisky. Obsahuje antistatické složky, které zabraňují opětovnému usazování prachu. Jemně čistí a odstraňuje prach z kovu, dřeva, skla a elektroniky (kromě plazmových/LCD obrazovek) a vytváří lesk beze šmouh. Nevhodný pro použití na dřevo bez povrchové úpravy. Barva: Mléčně bílá , zápach: slabě parfemovaný</t>
  </si>
  <si>
    <t>Profesionální úklidový vozík, kovová konstrukce, 2 kbelíky s objemem 17 litrů, držák na 120 litrové pytle, odkládací košík, příchytky na pytle</t>
  </si>
  <si>
    <t>Prostředek k mytí oken, sklených ploch, rámů, dlaždice, vitrín. Má dobré čistící, odmašťovací vlastnosti, je parfemovaný citrusovou vůní, tyrkysová kapalina, ředění 20ml na 5L, PH koncentrátu 4 - 5, barva modrá</t>
  </si>
  <si>
    <t>Prostředek s mechanickým rozprašovačem a zpěňovacím sítkem je určen k mytí oken, skleněných ploch, výplní dveří, vitrín, stolních desek a všech typů zrcadel sprejovou metodou. Má dobré čistící, odmašťovací a leštící vlastnosti, je parfemovaný citrusovou vůní, bezbarvá kapalina, PH koncentrátu 4</t>
  </si>
  <si>
    <t>Prostředek s mechanickým rozprašovačem a zpěňovacím sítkem, určený k mytí sanitárních a umývárenských ploch jako jsou obklady, umyvadla, vany, sprchové kouty, umyvadla, baterie, vnější části toaletních mís atd. Přípravek snadno odstraňuje skvrny a nánosy vodního kamene. Přípravek obsahuje lesk, který zpomaluje znečištění povrchu a dlouhodobě zlepšuje vzhled leštěných a chromovaných povrchů, pH koncentrátu: 2, ředění 250ml na 1000ml</t>
  </si>
  <si>
    <t>Prostředek s mechanickým rozprašovačem na odstranění připálených tuků a pokrmů z nádobí a pečících trub, vařičů a varného skla. Je vhodný pro používání v kuchyních v domácnosti i v restauracích. Při čištění nedochází k narušování smaltu nebo leštěného nádobí. Láhev je opatřena bezpečnostním uzávěrem. S vůní citrusů s mechanickým rozprašovačem, barva nažloutlá až žlutohnědá. pH 13,46,</t>
  </si>
  <si>
    <t>Prostředek s rozprašovačem navrátí lesk a čistotu vaší koupelně. Její lehké složení s příjemnou vůní zbaví koupelnu vodního kamene, zbytků mýdla a jiných nečistot na keramických plochách (např. vany, umývadla, obkládačky) i na vodovodních bateriích. Nové složení výrobku navíc vytvoří na vodovodní baterii lehký film, díky kterému voda na baterii neulpívá a nevytvoří nežádoucí mapy, naopak vytvoří lesklý povrch, umožní aplikovat prostředek jako pěnu, která pomaleji stéká zejména po svislých plochách a prodlužuje dobu působení prostředku.</t>
  </si>
  <si>
    <t>Prostředek určený pro denní úklid sanitárních a umývárenských prostor. Odstraňuje nečistoty, skvrny a povlaky od vodního kamene i ostatní běžné nečistoty a minerální usazeniny. Používá se ve velmi malé koncentraci viz. tabulka. Pomocí rozprašovače se nanáší na toaletní mísy, pisoáry, keramické obklady, vodovodní baterie, sprchové kouty a ostatní zařizovací předměty. Je vhodný i na mopování podlah odolných kyselinám. Tímto prostředkem lze čistit i vnitřní části toaletních mís a pisoárů. Přípravek má příjemnou dlouho zanechávající vůni. 
K dávkování malých dávek je možno využít dávkovací pumpičku s dávkou 2 ml.</t>
  </si>
  <si>
    <t>&gt;30 % voda, 5-15 % neionogenní tenzidy, butylglykol, &lt;5 % fosfonáty, polyakryláty, Parfum, Benzyl Alcohol,
barvivo. Aqua, Butoxyethanol, Fatty alcohol alkoxylate, Etidronic acid
C12-15 Pareth 7,Lauryl glucoside, Parfum, Acrylic copolymer, sodium salts, Colorant</t>
  </si>
  <si>
    <t>Prostředek ve spreji na dezinfekci bez chlóru, díky svému trojímu účinku, dezinfikuje všechny materiály a plochy a ničí 99,9% mikrobů. Odstraňuje kromě jiného: Herpes, virus Influenza A H7N1, dále organizmy Pseudomonas aeuruginosa, Staphylococcus aureus, Enterococcus hirae, Escherichia coli, Candida albicans a Aspergillus Niger. účinek baktericidní dle normy EN13697 - 5min, fungicidní dle normy EN13697 - 15min.</t>
  </si>
  <si>
    <t>Přípravek do kuchyně s mechanickým rozprašovačem, zajišťuje dokonalou hygienu. Účinně odstraňuje zbytky mastnoty a usazenin v kuchyni. Díky trojímu účinku proti bakteriím, virům a plísním odstraňuje 99,9 % mikroorganismů. Čistí a dezinfikuje do hloubky a je šetrný k povrchům.</t>
  </si>
  <si>
    <t>Aqua C9-11, Pareth-8 Sodium, alkyl benzensulfonate Parfum (ethylendioxy)dimethanol Mixture of 5-Chloro-2-methyl-isothiazol-3(2H)- one and 2-Methylisothiazol-3(2H)-one, Colorant, alkylalkoholy, ethoxylované 2,5 - &lt;5%, benzen sulfonová kyselina, C10-13-alkylderiváty, sodné soli 1,0-2,5%,  pH: 8</t>
  </si>
  <si>
    <t>Aqua C9-11, Pareth-8 Sodium, alkyl benzensulfonate Parfum (ethylendioxy)dimethanol Mixture of 5-Chloro-2-methyl-isothiazol-3(2H)- one and 2-Methylisothiazol-3(2H)-one, Colorant, alkylalkoholy, ethoxylované 2,5 - &lt;5%, benzen sulfonová kyselina, C10-13-alkylderiváty, sodné soli 1,0-2,5%, pH: 7</t>
  </si>
  <si>
    <t>Půlkulatý oprašovák s teleskopickou holí. Klobouček je sundavací. Oprašovák účinně odstraňuje prach a nečistoty 
Lze použít i navlhčené.</t>
  </si>
  <si>
    <t>Aqua, Glycine Sója Oil, Paraffinum Liquidum, Glycerin, Cetearyl Alcohol, Propylene Glycol, Glyceryl Stearate, Caprylic/Capric Triglycerides, Glyceryl Stearate Citrate, Coco-Caprylate/Caprate, Panthenol, Aloe Barbadensis Leaf Extract, Tocopherol, Xanthan Gum, Phenoxyethanol, Ethylhexylglycerin, Citric Acid, Sodium Hydroxide, Parfum, Amyl Cinnamal, Benzyl Salicylate, Citronellol, Coumarin, Geraniol, Limonene, Linalool, Butylphenyl Methylpropional, Alpha-Isomethyl Ionone</t>
  </si>
  <si>
    <t>Regenerační krém na ruce, vzájemně spojuje dvě významné aktivní látky, olivový olej a čištěná čajovníková silice .Olivový olej je známý svými zjemňujícími vlastnostmi a TTO, která přispívá ke zklidnění pokožky. Krém díky svému složení napomáhá regeneraci pokožky.</t>
  </si>
  <si>
    <t>Aqua, Glycine Sója Oil, Paraffinum Liquidum, Glycerin, Cetearyl Alcohol, Propylene Glycol, Glyceryl Stearate, Caprylic/Capric Triglycerides, Glyceryl Stearate Citrate, Coco-Caprylate/Caprate, Olea Europea Fruit Oil, Melaleuca Alternifolia Leaf Oil, Tocopherol, Xanthan Gum, Phenoxyethanol, Ethylhexylglycerin, Citric Acid, Sodium Hydroxide, Parfum, Citronellol, Coumarin, Geraniol, Hexyl Cinnamal, Hydroxyisohexyl 3-Cyclohexene Carboxaldehyde, Limonene, Linalool, Butylphenyl Methylpropional, Alpha-Isomethyl Ionone</t>
  </si>
  <si>
    <t>Respirátor je vhodný jako ochrana proti Covid-19, který se označuje také jako koronavirus. Zachycuje prachové i smogové částice, aerosoly či pyl. Respirátor neboli filtrační polomaska s tvarovatelnou těsnící páskou kopírující tvar nosu a elastickou gumičkou k upínání respirátoru za uši. Respirátor na rozdíl od roušky chrání nejen okolí, ale i jeho uživatele. Bakteriální filtrace je větší než 95 %.Jednotlivě zabalený. Evropská norma EN 149:2001 ve třídě FFP2. Respirátor musí mít certifikaci CE.</t>
  </si>
  <si>
    <t>Respirátor s ventilkem na ochranu proti prachovým částicím, případně částicím netěkavých kapalin do 12x NPK/PEL, FFP2 NRD. Pevná vnější skořepinová konstrukce zlepšuje odolnost proti zborcení, tvarovatelnou nosní svorku lze snadno upravit, a zvýšit tak pohodlí v oblasti nosu díky menšímu množství tlakových bodů, opletené upínací pásky zvyšují pohodlí a pocit jistoty na krku, obličeji a hlavě, zdokonalený elektretový filtrační materiál 3M zajišťuje účinnou filtraci s nízkým nádechovým odporem a poskytuje stálý vysoký účinek, mimořádně měkký polstrovaný vnitřní plášť přispívá k pohodlí při práci, výdechový ventilek 3M Cool Flow zvyšuje pohodlí v horkém vlhkém prostředí a při náročné fyzické práci</t>
  </si>
  <si>
    <t>Rozprašovač- zpevňovač na láhve, s trubičkou, s jemným závitem</t>
  </si>
  <si>
    <t>Semišované latexové úklidové rukavice pro denní použití</t>
  </si>
  <si>
    <t>Dřevěný, chlup na smetáčku 5 řad</t>
  </si>
  <si>
    <t>Souprava na čištění sanitárního vybavení. Kartáč má v polovině rukojeti zarážku, která drží štětku v držáku. Závěsný WC kartáč je kuželovitého tvaru. Včetně plastového držáku. Mix barev</t>
  </si>
  <si>
    <t>Tekutá mycí pasta na silně znečištěné ruce s vysokou čisticí schopností pro použití v domácnosti i průmyslu. Obsahuje jemné abrazivum a vyznačuje se velmi dobrým odmašťujícím účinkem. Citrusová parfemace. Díky zvláčňujícím přísadám glycerinu a aloe vera ošetřuje pokožku rukou a chrání ji proti ztrátě vlhkosti. Je vhodná také do dávkovačů. Bez silikonů a rozpouštědel</t>
  </si>
  <si>
    <t>Tekuté krémové mýdlo s glycerinem , výtažků z mořských minerálů a vitamínem E se zklidňujícími a regeneračními účinky pomáhají zachovat pokožku, pro hydrataci pokožky, a extraktem z palmového mléka se zjemňujícími účinky, dokonale odmastí a umyje Vaše ruce a pleť, jeho pH je přizpůsobeno normální pokožce, dermatologicky testováno, vůně oceánu</t>
  </si>
  <si>
    <t>Aqua Sodium Laureth Sulfáte Sodium Chloride Cocamide Cocamidopropyl Betaine Propylene Glycol Citric Acid Allantoine Methylchloroisothiazolinone</t>
  </si>
  <si>
    <t>Tekuté krémové mýdlo s glycerinem , výtažků z mořských minerálů a vitamínem E se zklidňujícími a regeneračními účinky pomáhají zachovat pokožku, pro hydrataci pokožky, a extraktem z palmového mléka se zjemňujícími účinky, dokonale odmastí a umyje, dermatologicky testováno, vůně jablka</t>
  </si>
  <si>
    <t>Aqua Sodium, Sulfáte, Sodium. Cocamide DEA Phenoxyisopropanol Cocamidopropyl Betaine Propylene Glycol Citric Acid Allantoine Methylisothiazolinone</t>
  </si>
  <si>
    <t>Aqua, Sodoium Laureth Sulfáte, Sodim Chloride, Cocamide DEA, Glycerin, Sodium Laureth Sulfáte and Glycol Diestearate and Cocamide MEA and Laureth-10, Styrene/Acrylates Copolymer, Perfume, 2-Bromo-2-Nitropropane-1, 3-Diol, Citric Acid</t>
  </si>
  <si>
    <t>Tekuté mýdlo s dávkovací pumpičkou, s regeneračními účinky pomáhají zachovat pokožku, pro hydrataci pokožky, dokonale odmastí a umyje ruce , jeho pH je přizpůsobeno normální pokožce, dermatologicky testováno,</t>
  </si>
  <si>
    <t>Tekuté mýdlo s dávkovací pumpičkou, s regeneračními účinky pomáhají zachovat pokožku, pro hydrataci pokožky, dokonale odmastí a umyje ruce , jeho pH je přizpůsobeno normální pokožce, s vůní lilie a vanilky, dermatologicky testováno,</t>
  </si>
  <si>
    <t xml:space="preserve">Tekutý čisticí písek Real s jemnými abrazivními částicemi pro čištění odolných nečistot v kuchyni a koupelně. Je šetrný k povrchům, nepoškrábe je, ale účinně odstraňuje mastnotu a připáleniny, s vůni Levandule. </t>
  </si>
  <si>
    <t>Tekutý čistící písek vhodný na jakékoliv silné znečištění, zaschlou špínu a připáleniny, čistění odolných nečistot v kuchyni, koupelně, dílně, ale i na podlahy a všechny tvrdé omyvatelné povrchy.</t>
  </si>
  <si>
    <t>Tekutý čisticí prostředek na podlahy, obkladačky, vzhled kapalný, barvený, příjemná vůně oceánu. Doporučené dávkování: Ředěné 60 ml na 5 l vody. bezpečná hodnota pH 10,3</t>
  </si>
  <si>
    <t>Tekutý desinfekční a čistící přípravek. Zabíjí všechny známé druhy bakterií. *Při každodenním použití chrání vylepšené složení s patentovanou technologií hygieně molecules celý den vás i vaši rodinu před bakteriemi uvolněnými z toalety do vzduší spláchnutím. Díky vylepšenému složení přilne k povrchu toaletní mísy a zůstává rovněž i po spláchnutí. parfemovaný, dezinfekční a čisticí přípravek, pH &gt;13%,barva modrá , vůně : oceán</t>
  </si>
  <si>
    <t>Tekutý desinfekční a čistící přípravek. Zabíjí všechny známé druhy bakterií. *Při každodenním použití chrání vylepšené složení s patentovanou technologií hygieně molecules celý den vás i vaši rodinu před bakteriemi uvolněnými z toalety do vzduší spláchnutím. Díky vylepšenému složení přilne k povrchu toaletní mísy a zůstává rovněž i po spláchnutí. parfemovaný, dezinfekční a čisticí přípravek, pH &gt;13%,barvažlutá , vůně : pine fresh,</t>
  </si>
  <si>
    <t>Tekutý desinfekční a čistící přípravek. Zabíjí všechny známé druhy bakterií. *Při každodenním použití chrání vylepšené složení s patentovanou technologií hygieně molecules celý den vás i vaši rodinu před bakteriemi uvolněnými z toalety do vzduší spláchnutím. Díky vylepšenému složení přilne k povrchu toaletní mísy a zůstává rovněž i po spláchnutí. parfemovaný, dezinfekční a čisticí přípravek, pH &gt;13%,barva bílá, vůně : neutrální</t>
  </si>
  <si>
    <t>1,5 g/ 100 ml alkyl(C12-16)dimethylbenzylammoniumchlorid, (2-methoxymethylethoxy)propanol 1 – &lt; 2,5 %,Polyethoxylovaný mastný alkohol 1 – &lt; 2,5 %, polymer, Eye Dam. 1; H318, Undekanol, rozvětvený a lineární, ethoxylovaný, propoxylovaný 1 – &lt; 2,5 %,Eye Dam. 1; H318, Alkyl(C12-16)dimethylbenzylammoniumchlorid 1,5 %</t>
  </si>
  <si>
    <t>Sodium 1 - 5%, Lauramine Oxide 1 - 5%, Sodium Laureth Sulfáte 1 - 5%, Sodium Lauryl Sulphate 1 - 5%</t>
  </si>
  <si>
    <t>Sodium Lauryl Sulphate 5 - 10 %, Sodium C12-14 Pareth-3 Sulfáte 1 - 5%</t>
  </si>
  <si>
    <t>Tekutý závěs do záchodové mísy. Voní, čistí a působí proti usazování vodního kamene. S přídavkem látky neutralizující nepříjemné pachy. Díky jedinečnému dávkovacímu systému se uvolní při každém spláchnutí stejné množství parfémované čistící tekutiny a  vydrží tak až 400 spláchnutí. Vůně moře</t>
  </si>
  <si>
    <t>Tekutý závěs do záchodové mísy. Voní, čistí a působí proti usazování vodního kamene. S přídavkem látky neutralizující nepříjemné pachy. Díky jedinečnému dávkovacímu systému se uvolní při každém spláchnutí stejné množství parfémované čistící tekutiny a  vydrží tak až 400 spláchnutí. Vůně květin</t>
  </si>
  <si>
    <t>Tkaný mycí hadr šedopestrý, kvalitní savý materiál, šití v osnově utek</t>
  </si>
  <si>
    <t>Sodium Palm Kernelate, Glycerin, Perfume, Sodium Chloride, Dioxide, Tetrasodium, EDTA, Etidronic Acid Nelumbo</t>
  </si>
  <si>
    <t>100% celulóza, 2 vrstvý, gramáž toaletního papíru 2x17g/m2</t>
  </si>
  <si>
    <t>100% celulóza, 3 vrstvý, gramáž toaletního papíru 3x16g/m2</t>
  </si>
  <si>
    <t>100% celulóza, 2 vrstvý, gramáž toaletního papíru 2x16g/m2</t>
  </si>
  <si>
    <t>100% celulóza, 2 vrstvý, gramáž toaletního papíru 2x16g/m2 ,</t>
  </si>
  <si>
    <t>Universální utěrka pro každodenní úklid, pro mokré i suché použití. barva modrá</t>
  </si>
  <si>
    <t>Viskóza 85%, polypropylen 15%</t>
  </si>
  <si>
    <t>Universální utěrka pro každodenní úklid, pro mokré i suché použití. barva růžová</t>
  </si>
  <si>
    <t>Universální utěrka pro každodenní úklid, pro mokré i suché použití. barva zelená</t>
  </si>
  <si>
    <t>Universální utěrka pro každodenní úklid, pro mokré i suché použití. barva žlutá</t>
  </si>
  <si>
    <t>Univerzální, voděodolná náplast s polštářkem. Spolehlivá, dokonale přilnavá náplast drží i ve vodě a chrání poranění proti nečistotám. Je šetrná k pokožce a nebrání aktivnímu dýchání. Jednotlivě nastříhaná.</t>
  </si>
  <si>
    <t>Utěrka čistí a leští bez chemických prostředků. Vysoká savost a absorpce mastnoty. Nezanechává šmouhy. Prachovka je pratelná na 30°C a je možné sušit v sušičce na prádlo. Růžová</t>
  </si>
  <si>
    <t>Váleček jemný 2x kulacený pro menší lakýrnické práce, pro vodou ředitelné a syntetické barvy</t>
  </si>
  <si>
    <t>Vědro s měrkou a s pevným tvarovaným madlem do ruky, ve dně prolis-madlo pro snazší vylití vědra</t>
  </si>
  <si>
    <t>Vědro se ždímacím košíčkem a pevným tvarovaným madlem do ruky</t>
  </si>
  <si>
    <t>Víceúčelový čistič, odmašťovač s mechanickým rozprašovačem s vůní květin, zvětšuje lesk, barva zelená, snadno rozpustný ve studené vodě pH
Barva Bílá až žlutavá. pH 10.5 -11.3</t>
  </si>
  <si>
    <t>&lt;5%anionotvé povrchové látky a parfém, linalool, benzen sulfonová
kyselina., C10-13-alkyl deriváty, sodné soli, benzen sulfonová kyselina,C10-13-alkyl deriváty,</t>
  </si>
  <si>
    <t>Viskózní kapalina, s příjemnou, dlouhotrvající vůní třešní a cíleně vybranými šetrnými tenzidy pro každodenní používání. Výrobek je dermatologicky příznivý.</t>
  </si>
  <si>
    <t>Aqua, Sodium Chloride, Sodium Laureth Sulfáte, Cocamide DEA, Styrene/Acrylates Copolymer, CocoGlucoside, Citric Acid, Methylchloroisothiazolinone, Methylisothiazolinone, Benzyl Alcohol, Parfum,</t>
  </si>
  <si>
    <t>Vysoce účinný alkalický prostředek s mechamnickým rozprašovačem, k čištění mastných kuchyňských povrchů, sporáků, mikrovlnných trub a veškerých omyvatelných ploch v domácnosti(plastové, laminátové, smaltové,
nerez, keramické, skleněné) s příjemnou vůní, s mechanickým rozprašovačem, barva oranžová, pH 9,5-11,4</t>
  </si>
  <si>
    <t>Vytírací hadr z mikrovlákna. Vyrobený z kvalitního materiálu 235 g/m2. Lze prát v pračce na 60°C.</t>
  </si>
  <si>
    <t>Materiál: Originální čistící rozštěpené super mikrovlákno 80% Polyester, 20% Polyamid.</t>
  </si>
  <si>
    <t>Vytírací hadr z mikrovlákna. Vyrobený z kvalitního materiálu 370 g/m2. Lze prát v pračce na 60°C.</t>
  </si>
  <si>
    <t>WC blok 3v1 v plastové kleci se závěsem na WC mísu. Je složen ze tří speciálních vrstev a kombinují tak tři účinky - likviduje prostředí pro množení bakterií, brání tvorbě vodního kamene, díky obsahu parfémovaného gelového proužku zanechávají dlouhotrvající svěží vůni po každém spláchnutí, vůně oceánu</t>
  </si>
  <si>
    <t>Zařízení na čistění odpadu, vytvořením podtlaku při tlačení na rukojeť se nasají nečistoty z ucpaného odpadu.</t>
  </si>
  <si>
    <t>Zásobník na hygienické sáčky, barva bílá,</t>
  </si>
  <si>
    <t>Zásobník na toaletní papír se zámkem na speciální klíček s křížkem proti odcizení náplně, maximální průměr role 28 cm</t>
  </si>
  <si>
    <t>Zásobník na velké role papírových ručníků (Maxi) se zámečkem a plastovým průzorem pro snadnou kontrolu materiálu. Zásobník pro použití na toaletách a v kuchyňkách s vysokou frekvencí návštěvnosti, kde minimalizuje potřebu častého doplňování. Barva bílá</t>
  </si>
  <si>
    <t>Zatahovací sáčky do koše se zatahovacím páskem, nesmí propouštět vlhkost, barva zelená, žlutá</t>
  </si>
  <si>
    <t>Závěs na záchod je složen ze 4 kuliček uložených v průhledném nerozebíratelném košíku, které jako jeden tým zvládnou více funkcí při každém spláchnutí - hygienickou čistotu, příjemnou vůni, odstranění usazenin a vytvoření bohaté pěny pro lesk a bělost toalety. Vůně citrusů.</t>
  </si>
  <si>
    <t>Závěs na záchod je složen ze 4 kuliček uložených v průhledném nerozebíratelném košíku, které jako jeden tým zvládnou více funkcí při každém spláchnutí - hygienickou čistotu, příjemnou vůni, odstranění usazenin a vytvoření bohaté pěny pro lesk a bělost toalety. Vůně levandule.</t>
  </si>
  <si>
    <t>Změkčování vody, namáčení silně znečištěných oděvů, odmašťování. pevná krystalická látka, barva bezbarvá s přechodem do bílé, až slabě žlutá, pH (při 20°C): 10 - 11,4 (1 % roztok),</t>
  </si>
  <si>
    <t>Ždímací zařízení k úklidovému vozíku, plastová nádoba ze spodu děrovaná s pákovým mechanismem pro ždímaní plochých a třásňových mopů</t>
  </si>
  <si>
    <t>Prostředek pro ošetřování povrchů z nerezové oceli. Bílý minerální (ropný) olej, který zajišťuje dlouhodobou ochranu a lesk nerezových povrchů.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</si>
</sst>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Kč&quot;;[Red]\-#,##0.00\ &quot;Kč&quot;"/>
  </numFmts>
  <fonts count="14" x14ac:knownFonts="1">
    <font>
      <sz val="11"/>
      <color theme="1"/>
      <name val="Calibri"/>
      <family val="2"/>
      <charset val="238"/>
      <scheme val="minor"/>
    </font>
    <font>
      <b/>
      <sz val="12"/>
      <color theme="1"/>
      <name val="Calibri"/>
      <family val="2"/>
      <charset val="238"/>
      <scheme val="minor"/>
    </font>
    <font>
      <sz val="10"/>
      <color theme="1"/>
      <name val="Calibri"/>
      <family val="2"/>
      <charset val="238"/>
      <scheme val="minor"/>
    </font>
    <font>
      <sz val="11"/>
      <color rgb="FF000000"/>
      <name val="Calibri"/>
      <family val="2"/>
      <charset val="238"/>
      <scheme val="minor"/>
    </font>
    <font>
      <sz val="12"/>
      <color theme="1"/>
      <name val="Calibri"/>
      <family val="2"/>
      <charset val="238"/>
      <scheme val="minor"/>
    </font>
    <font>
      <sz val="11"/>
      <name val="Calibri"/>
      <family val="2"/>
      <charset val="238"/>
      <scheme val="minor"/>
    </font>
    <font>
      <sz val="10"/>
      <name val="Calibri"/>
      <family val="2"/>
      <charset val="238"/>
      <scheme val="minor"/>
    </font>
    <font>
      <sz val="8"/>
      <name val="Calibri"/>
      <family val="2"/>
      <charset val="238"/>
      <scheme val="minor"/>
    </font>
    <font>
      <sz val="11"/>
      <color rgb="FFC00000"/>
      <name val="Calibri"/>
      <family val="2"/>
      <charset val="238"/>
      <scheme val="minor"/>
    </font>
    <font>
      <b/>
      <sz val="12"/>
      <name val="Calibri"/>
      <family val="2"/>
      <charset val="238"/>
      <scheme val="minor"/>
    </font>
    <font>
      <sz val="14"/>
      <color theme="1"/>
      <name val="Calibri"/>
      <family val="2"/>
      <charset val="238"/>
      <scheme val="minor"/>
    </font>
    <font>
      <b/>
      <sz val="14"/>
      <color theme="1"/>
      <name val="Calibri"/>
      <family val="2"/>
      <charset val="238"/>
      <scheme val="minor"/>
    </font>
    <font>
      <b/>
      <sz val="14"/>
      <name val="Calibri"/>
      <family val="2"/>
      <charset val="238"/>
      <scheme val="minor"/>
    </font>
    <font>
      <b/>
      <sz val="16"/>
      <color theme="1"/>
      <name val="Calibri"/>
      <family val="2"/>
      <charset val="238"/>
      <scheme val="minor"/>
    </font>
  </fonts>
  <fills count="8">
    <fill>
      <patternFill patternType="none"/>
    </fill>
    <fill>
      <patternFill patternType="gray125"/>
    </fill>
    <fill>
      <patternFill patternType="solid">
        <fgColor rgb="FFBDD6EE"/>
        <bgColor indexed="64"/>
      </patternFill>
    </fill>
    <fill>
      <patternFill patternType="solid">
        <fgColor rgb="FFF7CAAC"/>
        <bgColor indexed="64"/>
      </patternFill>
    </fill>
    <fill>
      <patternFill patternType="solid">
        <fgColor rgb="FFC5E0B3"/>
        <bgColor indexed="64"/>
      </patternFill>
    </fill>
    <fill>
      <patternFill patternType="solid">
        <fgColor theme="0"/>
        <bgColor indexed="64"/>
      </patternFill>
    </fill>
    <fill>
      <patternFill patternType="solid">
        <fgColor theme="9" tint="0.59999389629810485"/>
        <bgColor indexed="64"/>
      </patternFill>
    </fill>
    <fill>
      <patternFill patternType="solid">
        <fgColor theme="7" tint="0.79998168889431442"/>
        <bgColor indexed="64"/>
      </patternFill>
    </fill>
  </fills>
  <borders count="31">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style="medium">
        <color rgb="FFCCCCCC"/>
      </right>
      <top style="medium">
        <color rgb="FFCCCCCC"/>
      </top>
      <bottom style="medium">
        <color rgb="FFCCCCCC"/>
      </bottom>
      <diagonal/>
    </border>
    <border>
      <left/>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bottom style="medium">
        <color rgb="FFCCCCCC"/>
      </bottom>
      <diagonal/>
    </border>
    <border>
      <left style="medium">
        <color rgb="FFCCCCCC"/>
      </left>
      <right/>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CCCCCC"/>
      </left>
      <right style="medium">
        <color rgb="FFCCCCCC"/>
      </right>
      <top style="medium">
        <color rgb="FFCCCCCC"/>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1">
    <xf numFmtId="0" fontId="0" fillId="0" borderId="0"/>
  </cellStyleXfs>
  <cellXfs count="82">
    <xf numFmtId="0" fontId="0" fillId="0" borderId="0" xfId="0"/>
    <xf numFmtId="0" fontId="0" fillId="0" borderId="0" xfId="0" applyProtection="1">
      <protection locked="0"/>
    </xf>
    <xf numFmtId="0" fontId="0" fillId="0" borderId="20" xfId="0" applyBorder="1" applyAlignment="1" applyProtection="1">
      <alignment wrapText="1"/>
      <protection locked="0"/>
    </xf>
    <xf numFmtId="2" fontId="11" fillId="3" borderId="20" xfId="0" applyNumberFormat="1" applyFont="1" applyFill="1" applyBorder="1" applyAlignment="1" applyProtection="1">
      <alignment horizontal="right" wrapText="1"/>
      <protection locked="0"/>
    </xf>
    <xf numFmtId="0" fontId="0" fillId="0" borderId="21" xfId="0" applyBorder="1" applyAlignment="1" applyProtection="1">
      <alignment horizontal="center" wrapText="1"/>
      <protection locked="0"/>
    </xf>
    <xf numFmtId="0" fontId="0" fillId="0" borderId="5" xfId="0" applyBorder="1" applyAlignment="1" applyProtection="1">
      <alignment wrapText="1"/>
      <protection locked="0"/>
    </xf>
    <xf numFmtId="2" fontId="11" fillId="3" borderId="5" xfId="0" applyNumberFormat="1" applyFont="1" applyFill="1" applyBorder="1" applyAlignment="1" applyProtection="1">
      <alignment horizontal="right" wrapText="1"/>
      <protection locked="0"/>
    </xf>
    <xf numFmtId="0" fontId="0" fillId="0" borderId="23" xfId="0" applyBorder="1" applyAlignment="1" applyProtection="1">
      <alignment horizontal="center" wrapText="1"/>
      <protection locked="0"/>
    </xf>
    <xf numFmtId="0" fontId="5" fillId="0" borderId="5" xfId="0" applyFont="1" applyBorder="1" applyAlignment="1" applyProtection="1">
      <alignment wrapText="1"/>
      <protection locked="0"/>
    </xf>
    <xf numFmtId="2" fontId="12" fillId="3" borderId="5" xfId="0" applyNumberFormat="1" applyFont="1" applyFill="1" applyBorder="1" applyAlignment="1" applyProtection="1">
      <alignment horizontal="right" wrapText="1"/>
      <protection locked="0"/>
    </xf>
    <xf numFmtId="0" fontId="5" fillId="0" borderId="23" xfId="0" applyFont="1" applyBorder="1" applyAlignment="1" applyProtection="1">
      <alignment horizontal="center" wrapText="1"/>
      <protection locked="0"/>
    </xf>
    <xf numFmtId="0" fontId="8" fillId="0" borderId="0" xfId="0" applyFont="1" applyProtection="1">
      <protection locked="0"/>
    </xf>
    <xf numFmtId="0" fontId="5" fillId="0" borderId="0" xfId="0" applyFont="1" applyProtection="1">
      <protection locked="0"/>
    </xf>
    <xf numFmtId="0" fontId="0" fillId="0" borderId="25" xfId="0" applyBorder="1" applyAlignment="1" applyProtection="1">
      <alignment wrapText="1"/>
      <protection locked="0"/>
    </xf>
    <xf numFmtId="2" fontId="11" fillId="3" borderId="25" xfId="0" applyNumberFormat="1" applyFont="1" applyFill="1" applyBorder="1" applyAlignment="1" applyProtection="1">
      <alignment horizontal="right" wrapText="1"/>
      <protection locked="0"/>
    </xf>
    <xf numFmtId="0" fontId="0" fillId="0" borderId="26" xfId="0" applyBorder="1" applyAlignment="1" applyProtection="1">
      <alignment horizontal="center" wrapText="1"/>
      <protection locked="0"/>
    </xf>
    <xf numFmtId="0" fontId="0" fillId="0" borderId="6" xfId="0" applyBorder="1" applyAlignment="1" applyProtection="1">
      <alignment wrapText="1"/>
      <protection locked="0"/>
    </xf>
    <xf numFmtId="0" fontId="0" fillId="0" borderId="7" xfId="0" applyBorder="1" applyAlignment="1" applyProtection="1">
      <alignment wrapText="1"/>
      <protection locked="0"/>
    </xf>
    <xf numFmtId="0" fontId="0" fillId="0" borderId="9" xfId="0" applyBorder="1" applyAlignment="1" applyProtection="1">
      <alignment wrapText="1"/>
      <protection locked="0"/>
    </xf>
    <xf numFmtId="0" fontId="0" fillId="0" borderId="0" xfId="0" applyAlignment="1" applyProtection="1">
      <alignment horizontal="center"/>
      <protection locked="0"/>
    </xf>
    <xf numFmtId="0" fontId="0" fillId="0" borderId="1" xfId="0" applyBorder="1" applyAlignment="1" applyProtection="1">
      <alignment wrapText="1"/>
      <protection locked="0"/>
    </xf>
    <xf numFmtId="0" fontId="0" fillId="0" borderId="2" xfId="0" applyBorder="1" applyAlignment="1" applyProtection="1">
      <alignment wrapText="1"/>
      <protection locked="0"/>
    </xf>
    <xf numFmtId="0" fontId="0" fillId="0" borderId="3" xfId="0" applyBorder="1" applyAlignment="1" applyProtection="1">
      <alignment wrapText="1"/>
      <protection locked="0"/>
    </xf>
    <xf numFmtId="0" fontId="4" fillId="0" borderId="4" xfId="0" applyFont="1" applyBorder="1" applyAlignment="1" applyProtection="1">
      <alignment wrapText="1"/>
      <protection locked="0"/>
    </xf>
    <xf numFmtId="0" fontId="4" fillId="0" borderId="8" xfId="0" applyFont="1" applyBorder="1" applyAlignment="1" applyProtection="1">
      <alignment wrapText="1"/>
      <protection locked="0"/>
    </xf>
    <xf numFmtId="0" fontId="4" fillId="0" borderId="8" xfId="0" applyFont="1" applyBorder="1" applyAlignment="1" applyProtection="1">
      <alignment horizontal="center" wrapText="1"/>
      <protection locked="0"/>
    </xf>
    <xf numFmtId="2" fontId="4" fillId="0" borderId="8" xfId="0" applyNumberFormat="1" applyFont="1" applyBorder="1" applyAlignment="1" applyProtection="1">
      <alignment wrapText="1"/>
      <protection locked="0"/>
    </xf>
    <xf numFmtId="0" fontId="4" fillId="0" borderId="9" xfId="0" applyFont="1" applyBorder="1" applyAlignment="1" applyProtection="1">
      <alignment wrapText="1"/>
      <protection locked="0"/>
    </xf>
    <xf numFmtId="0" fontId="0" fillId="0" borderId="1" xfId="0" applyBorder="1" applyAlignment="1" applyProtection="1">
      <alignment horizontal="center" wrapText="1"/>
      <protection locked="0"/>
    </xf>
    <xf numFmtId="0" fontId="0" fillId="0" borderId="0" xfId="0" applyFont="1" applyAlignment="1" applyProtection="1">
      <alignment horizontal="center"/>
      <protection locked="0"/>
    </xf>
    <xf numFmtId="2" fontId="0" fillId="0" borderId="1" xfId="0" applyNumberFormat="1" applyBorder="1" applyAlignment="1" applyProtection="1">
      <alignment wrapText="1"/>
      <protection locked="0"/>
    </xf>
    <xf numFmtId="2" fontId="0" fillId="0" borderId="0" xfId="0" applyNumberFormat="1" applyProtection="1">
      <protection locked="0"/>
    </xf>
    <xf numFmtId="0" fontId="0" fillId="0" borderId="0" xfId="0" applyAlignment="1" applyProtection="1">
      <alignment wrapText="1"/>
      <protection locked="0"/>
    </xf>
    <xf numFmtId="0" fontId="1" fillId="2" borderId="10" xfId="0" applyFont="1" applyFill="1" applyBorder="1" applyAlignment="1" applyProtection="1">
      <alignment horizontal="center" wrapText="1"/>
    </xf>
    <xf numFmtId="0" fontId="1" fillId="2" borderId="27" xfId="0" applyFont="1" applyFill="1" applyBorder="1" applyAlignment="1" applyProtection="1">
      <alignment horizontal="center" wrapText="1"/>
    </xf>
    <xf numFmtId="0" fontId="1" fillId="2" borderId="28" xfId="0" applyFont="1" applyFill="1" applyBorder="1" applyAlignment="1" applyProtection="1">
      <alignment horizontal="center" wrapText="1"/>
    </xf>
    <xf numFmtId="0" fontId="0" fillId="0" borderId="19" xfId="0" applyBorder="1" applyAlignment="1" applyProtection="1">
      <alignment wrapText="1"/>
    </xf>
    <xf numFmtId="0" fontId="0" fillId="0" borderId="20" xfId="0" applyBorder="1" applyAlignment="1" applyProtection="1">
      <alignment wrapText="1"/>
    </xf>
    <xf numFmtId="0" fontId="0" fillId="0" borderId="20" xfId="0" applyBorder="1" applyAlignment="1" applyProtection="1">
      <alignment horizontal="center" wrapText="1"/>
    </xf>
    <xf numFmtId="0" fontId="0" fillId="0" borderId="20" xfId="0" applyFont="1" applyBorder="1" applyAlignment="1" applyProtection="1">
      <alignment horizontal="center" wrapText="1"/>
    </xf>
    <xf numFmtId="0" fontId="1" fillId="2" borderId="29" xfId="0" applyFont="1" applyFill="1" applyBorder="1" applyAlignment="1" applyProtection="1">
      <alignment horizontal="center" wrapText="1"/>
    </xf>
    <xf numFmtId="0" fontId="0" fillId="0" borderId="22" xfId="0" applyBorder="1" applyAlignment="1" applyProtection="1">
      <alignment wrapText="1"/>
    </xf>
    <xf numFmtId="0" fontId="0" fillId="0" borderId="5" xfId="0" applyBorder="1" applyAlignment="1" applyProtection="1">
      <alignment wrapText="1"/>
    </xf>
    <xf numFmtId="0" fontId="0" fillId="0" borderId="5" xfId="0" applyBorder="1" applyAlignment="1" applyProtection="1">
      <alignment horizontal="center" wrapText="1"/>
    </xf>
    <xf numFmtId="0" fontId="0" fillId="0" borderId="5" xfId="0" applyFont="1" applyBorder="1" applyAlignment="1" applyProtection="1">
      <alignment horizontal="center" wrapText="1"/>
    </xf>
    <xf numFmtId="0" fontId="0" fillId="4" borderId="22" xfId="0" applyFill="1" applyBorder="1" applyAlignment="1" applyProtection="1">
      <alignment wrapText="1"/>
    </xf>
    <xf numFmtId="0" fontId="6" fillId="0" borderId="22" xfId="0" applyFont="1" applyBorder="1" applyAlignment="1" applyProtection="1">
      <alignment wrapText="1"/>
    </xf>
    <xf numFmtId="0" fontId="3" fillId="4" borderId="22" xfId="0" applyFont="1" applyFill="1" applyBorder="1" applyAlignment="1" applyProtection="1">
      <alignment wrapText="1"/>
    </xf>
    <xf numFmtId="0" fontId="9" fillId="2" borderId="29" xfId="0" applyFont="1" applyFill="1" applyBorder="1" applyAlignment="1" applyProtection="1">
      <alignment horizontal="center" wrapText="1"/>
    </xf>
    <xf numFmtId="0" fontId="5" fillId="4" borderId="22" xfId="0" applyFont="1" applyFill="1" applyBorder="1" applyAlignment="1" applyProtection="1">
      <alignment wrapText="1"/>
    </xf>
    <xf numFmtId="0" fontId="5" fillId="0" borderId="5" xfId="0" applyFont="1" applyBorder="1" applyAlignment="1" applyProtection="1">
      <alignment wrapText="1"/>
    </xf>
    <xf numFmtId="0" fontId="5" fillId="0" borderId="5" xfId="0" applyFont="1" applyBorder="1" applyAlignment="1" applyProtection="1">
      <alignment horizontal="center" wrapText="1"/>
    </xf>
    <xf numFmtId="0" fontId="0" fillId="0" borderId="22" xfId="0" applyBorder="1" applyAlignment="1" applyProtection="1">
      <alignment horizontal="left" wrapText="1"/>
    </xf>
    <xf numFmtId="0" fontId="5" fillId="0" borderId="22" xfId="0" applyFont="1" applyBorder="1" applyAlignment="1" applyProtection="1">
      <alignment horizontal="left" wrapText="1"/>
    </xf>
    <xf numFmtId="0" fontId="5" fillId="0" borderId="22" xfId="0" applyFont="1" applyBorder="1" applyAlignment="1" applyProtection="1">
      <alignment wrapText="1"/>
    </xf>
    <xf numFmtId="0" fontId="0" fillId="5" borderId="22" xfId="0" applyFill="1" applyBorder="1" applyAlignment="1" applyProtection="1">
      <alignment horizontal="left" wrapText="1"/>
    </xf>
    <xf numFmtId="0" fontId="1" fillId="2" borderId="30" xfId="0" applyFont="1" applyFill="1" applyBorder="1" applyAlignment="1" applyProtection="1">
      <alignment horizontal="center" wrapText="1"/>
    </xf>
    <xf numFmtId="0" fontId="0" fillId="0" borderId="24" xfId="0" applyBorder="1" applyAlignment="1" applyProtection="1">
      <alignment wrapText="1"/>
    </xf>
    <xf numFmtId="0" fontId="0" fillId="0" borderId="25" xfId="0" applyBorder="1" applyAlignment="1" applyProtection="1">
      <alignment wrapText="1"/>
    </xf>
    <xf numFmtId="0" fontId="0" fillId="0" borderId="25" xfId="0" applyBorder="1" applyAlignment="1" applyProtection="1">
      <alignment horizontal="center" wrapText="1"/>
    </xf>
    <xf numFmtId="0" fontId="0" fillId="0" borderId="25" xfId="0" applyFont="1" applyBorder="1" applyAlignment="1" applyProtection="1">
      <alignment horizontal="center" wrapText="1"/>
    </xf>
    <xf numFmtId="0" fontId="0" fillId="0" borderId="1" xfId="0" applyBorder="1" applyAlignment="1" applyProtection="1">
      <alignment wrapText="1"/>
    </xf>
    <xf numFmtId="0" fontId="4" fillId="0" borderId="2" xfId="0" applyFont="1" applyBorder="1" applyAlignment="1" applyProtection="1">
      <alignment wrapText="1"/>
    </xf>
    <xf numFmtId="0" fontId="0" fillId="0" borderId="14" xfId="0" applyBorder="1" applyAlignment="1" applyProtection="1">
      <alignment wrapText="1"/>
    </xf>
    <xf numFmtId="0" fontId="0" fillId="6" borderId="10" xfId="0" applyFill="1" applyBorder="1" applyProtection="1"/>
    <xf numFmtId="0" fontId="0" fillId="0" borderId="0" xfId="0" applyProtection="1"/>
    <xf numFmtId="0" fontId="0" fillId="7" borderId="10" xfId="0" applyFill="1" applyBorder="1" applyProtection="1"/>
    <xf numFmtId="0" fontId="13" fillId="0" borderId="15" xfId="0" applyFont="1" applyBorder="1" applyAlignment="1" applyProtection="1">
      <alignment horizontal="center" wrapText="1"/>
    </xf>
    <xf numFmtId="0" fontId="13" fillId="0" borderId="16" xfId="0" applyFont="1" applyBorder="1" applyAlignment="1" applyProtection="1">
      <alignment horizontal="center" wrapText="1"/>
    </xf>
    <xf numFmtId="0" fontId="13" fillId="0" borderId="17" xfId="0" applyFont="1" applyBorder="1" applyAlignment="1" applyProtection="1">
      <alignment horizontal="center" wrapText="1"/>
    </xf>
    <xf numFmtId="8" fontId="13" fillId="0" borderId="18" xfId="0" applyNumberFormat="1" applyFont="1" applyBorder="1" applyAlignment="1" applyProtection="1">
      <alignment horizontal="right" wrapText="1"/>
    </xf>
    <xf numFmtId="8" fontId="2" fillId="0" borderId="18" xfId="0" applyNumberFormat="1" applyFont="1" applyBorder="1" applyAlignment="1" applyProtection="1">
      <alignment horizontal="right" wrapText="1"/>
    </xf>
    <xf numFmtId="0" fontId="13" fillId="0" borderId="11" xfId="0" applyFont="1" applyBorder="1" applyAlignment="1" applyProtection="1">
      <alignment horizontal="center" wrapText="1"/>
    </xf>
    <xf numFmtId="0" fontId="13" fillId="0" borderId="12" xfId="0" applyFont="1" applyBorder="1" applyAlignment="1" applyProtection="1">
      <alignment horizontal="center" wrapText="1"/>
    </xf>
    <xf numFmtId="0" fontId="13" fillId="0" borderId="13" xfId="0" applyFont="1" applyBorder="1" applyAlignment="1" applyProtection="1">
      <alignment horizontal="center" wrapText="1"/>
    </xf>
    <xf numFmtId="0" fontId="13" fillId="0" borderId="10" xfId="0" applyFont="1" applyBorder="1" applyAlignment="1" applyProtection="1">
      <alignment wrapText="1"/>
    </xf>
    <xf numFmtId="8" fontId="13" fillId="0" borderId="10" xfId="0" applyNumberFormat="1" applyFont="1" applyBorder="1" applyAlignment="1" applyProtection="1">
      <alignment wrapText="1"/>
    </xf>
    <xf numFmtId="2" fontId="1" fillId="2" borderId="27" xfId="0" applyNumberFormat="1" applyFont="1" applyFill="1" applyBorder="1" applyAlignment="1" applyProtection="1">
      <alignment horizontal="center" wrapText="1"/>
    </xf>
    <xf numFmtId="8" fontId="10" fillId="0" borderId="20" xfId="0" applyNumberFormat="1" applyFont="1" applyBorder="1" applyAlignment="1" applyProtection="1">
      <alignment horizontal="right" wrapText="1"/>
    </xf>
    <xf numFmtId="8" fontId="10" fillId="0" borderId="5" xfId="0" applyNumberFormat="1" applyFont="1" applyBorder="1" applyAlignment="1" applyProtection="1">
      <alignment horizontal="right" wrapText="1"/>
    </xf>
    <xf numFmtId="8" fontId="10" fillId="7" borderId="5" xfId="0" applyNumberFormat="1" applyFont="1" applyFill="1" applyBorder="1" applyAlignment="1" applyProtection="1">
      <alignment horizontal="right" wrapText="1"/>
    </xf>
    <xf numFmtId="8" fontId="10" fillId="0" borderId="25" xfId="0" applyNumberFormat="1" applyFont="1" applyBorder="1" applyAlignment="1" applyProtection="1">
      <alignment horizontal="right"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64374-F58B-42D3-8259-3F3D6C13A00E}">
  <dimension ref="A1:M474"/>
  <sheetViews>
    <sheetView tabSelected="1" zoomScale="90" zoomScaleNormal="90" workbookViewId="0">
      <pane ySplit="1" topLeftCell="A464" activePane="bottomLeft" state="frozen"/>
      <selection activeCell="C1" sqref="C1"/>
      <selection pane="bottomLeft" activeCell="G467" sqref="G467"/>
    </sheetView>
  </sheetViews>
  <sheetFormatPr defaultRowHeight="15" x14ac:dyDescent="0.25"/>
  <cols>
    <col min="1" max="1" width="9.140625" style="1"/>
    <col min="2" max="3" width="60.7109375" style="1" customWidth="1"/>
    <col min="4" max="4" width="19.7109375" style="1" customWidth="1"/>
    <col min="5" max="5" width="9.140625" style="19" customWidth="1"/>
    <col min="6" max="6" width="17.5703125" style="29" customWidth="1"/>
    <col min="7" max="7" width="12.140625" style="31" customWidth="1"/>
    <col min="8" max="9" width="22" style="1" bestFit="1" customWidth="1"/>
    <col min="10" max="10" width="34" style="32" customWidth="1"/>
    <col min="11" max="11" width="16.7109375" style="19" customWidth="1"/>
    <col min="12" max="16384" width="9.140625" style="1"/>
  </cols>
  <sheetData>
    <row r="1" spans="1:11" ht="63.75" customHeight="1" thickBot="1" x14ac:dyDescent="0.3">
      <c r="A1" s="33" t="s">
        <v>0</v>
      </c>
      <c r="B1" s="34" t="s">
        <v>1</v>
      </c>
      <c r="C1" s="34" t="s">
        <v>2</v>
      </c>
      <c r="D1" s="34" t="s">
        <v>3</v>
      </c>
      <c r="E1" s="34" t="s">
        <v>4</v>
      </c>
      <c r="F1" s="34" t="s">
        <v>5</v>
      </c>
      <c r="G1" s="77" t="s">
        <v>6</v>
      </c>
      <c r="H1" s="34" t="s">
        <v>802</v>
      </c>
      <c r="I1" s="34" t="s">
        <v>803</v>
      </c>
      <c r="J1" s="34" t="s">
        <v>7</v>
      </c>
      <c r="K1" s="34" t="s">
        <v>8</v>
      </c>
    </row>
    <row r="2" spans="1:11" ht="60.75" x14ac:dyDescent="0.3">
      <c r="A2" s="35">
        <v>1</v>
      </c>
      <c r="B2" s="36" t="s">
        <v>9</v>
      </c>
      <c r="C2" s="37" t="s">
        <v>10</v>
      </c>
      <c r="D2" s="37" t="s">
        <v>11</v>
      </c>
      <c r="E2" s="38" t="s">
        <v>12</v>
      </c>
      <c r="F2" s="39">
        <v>22</v>
      </c>
      <c r="G2" s="3"/>
      <c r="H2" s="78">
        <f>SUM(F2*G2)</f>
        <v>0</v>
      </c>
      <c r="I2" s="78">
        <f>SUM(F2*G2)*1.21</f>
        <v>0</v>
      </c>
      <c r="J2" s="2"/>
      <c r="K2" s="4"/>
    </row>
    <row r="3" spans="1:11" ht="45.75" x14ac:dyDescent="0.3">
      <c r="A3" s="40">
        <f t="shared" ref="A3:A66" si="0">A2+1</f>
        <v>2</v>
      </c>
      <c r="B3" s="41" t="s">
        <v>810</v>
      </c>
      <c r="C3" s="42" t="s">
        <v>13</v>
      </c>
      <c r="D3" s="42" t="s">
        <v>14</v>
      </c>
      <c r="E3" s="43" t="s">
        <v>12</v>
      </c>
      <c r="F3" s="44">
        <v>400</v>
      </c>
      <c r="G3" s="6"/>
      <c r="H3" s="79">
        <f t="shared" ref="H3:H66" si="1">SUM(F3*G3)</f>
        <v>0</v>
      </c>
      <c r="I3" s="79">
        <f t="shared" ref="I3:I66" si="2">SUM(F3*G3)*1.21</f>
        <v>0</v>
      </c>
      <c r="J3" s="5"/>
      <c r="K3" s="7"/>
    </row>
    <row r="4" spans="1:11" ht="60.75" x14ac:dyDescent="0.3">
      <c r="A4" s="40">
        <f t="shared" si="0"/>
        <v>3</v>
      </c>
      <c r="B4" s="41" t="s">
        <v>15</v>
      </c>
      <c r="C4" s="42" t="s">
        <v>16</v>
      </c>
      <c r="D4" s="42" t="s">
        <v>17</v>
      </c>
      <c r="E4" s="43" t="s">
        <v>12</v>
      </c>
      <c r="F4" s="44">
        <v>6</v>
      </c>
      <c r="G4" s="6"/>
      <c r="H4" s="79">
        <f t="shared" si="1"/>
        <v>0</v>
      </c>
      <c r="I4" s="79">
        <f t="shared" si="2"/>
        <v>0</v>
      </c>
      <c r="J4" s="5"/>
      <c r="K4" s="7"/>
    </row>
    <row r="5" spans="1:11" ht="60.75" x14ac:dyDescent="0.3">
      <c r="A5" s="40">
        <f t="shared" si="0"/>
        <v>4</v>
      </c>
      <c r="B5" s="41" t="s">
        <v>18</v>
      </c>
      <c r="C5" s="42" t="s">
        <v>19</v>
      </c>
      <c r="D5" s="42" t="s">
        <v>20</v>
      </c>
      <c r="E5" s="43" t="s">
        <v>21</v>
      </c>
      <c r="F5" s="44">
        <v>53</v>
      </c>
      <c r="G5" s="6"/>
      <c r="H5" s="79">
        <f t="shared" si="1"/>
        <v>0</v>
      </c>
      <c r="I5" s="79">
        <f t="shared" si="2"/>
        <v>0</v>
      </c>
      <c r="J5" s="5"/>
      <c r="K5" s="7"/>
    </row>
    <row r="6" spans="1:11" ht="30.75" x14ac:dyDescent="0.3">
      <c r="A6" s="40">
        <f t="shared" si="0"/>
        <v>5</v>
      </c>
      <c r="B6" s="41" t="s">
        <v>22</v>
      </c>
      <c r="C6" s="42" t="s">
        <v>23</v>
      </c>
      <c r="D6" s="42" t="s">
        <v>24</v>
      </c>
      <c r="E6" s="43" t="s">
        <v>25</v>
      </c>
      <c r="F6" s="44">
        <v>13</v>
      </c>
      <c r="G6" s="6"/>
      <c r="H6" s="79">
        <f t="shared" si="1"/>
        <v>0</v>
      </c>
      <c r="I6" s="79">
        <f t="shared" si="2"/>
        <v>0</v>
      </c>
      <c r="J6" s="5"/>
      <c r="K6" s="7"/>
    </row>
    <row r="7" spans="1:11" ht="75.75" x14ac:dyDescent="0.3">
      <c r="A7" s="40">
        <f t="shared" si="0"/>
        <v>6</v>
      </c>
      <c r="B7" s="41" t="s">
        <v>26</v>
      </c>
      <c r="C7" s="42" t="s">
        <v>811</v>
      </c>
      <c r="D7" s="42" t="s">
        <v>27</v>
      </c>
      <c r="E7" s="43" t="s">
        <v>12</v>
      </c>
      <c r="F7" s="44">
        <v>11</v>
      </c>
      <c r="G7" s="6"/>
      <c r="H7" s="79">
        <f t="shared" si="1"/>
        <v>0</v>
      </c>
      <c r="I7" s="79">
        <f t="shared" si="2"/>
        <v>0</v>
      </c>
      <c r="J7" s="5"/>
      <c r="K7" s="7"/>
    </row>
    <row r="8" spans="1:11" ht="90.75" x14ac:dyDescent="0.3">
      <c r="A8" s="40">
        <f t="shared" si="0"/>
        <v>7</v>
      </c>
      <c r="B8" s="41" t="s">
        <v>812</v>
      </c>
      <c r="C8" s="42" t="s">
        <v>28</v>
      </c>
      <c r="D8" s="42" t="s">
        <v>29</v>
      </c>
      <c r="E8" s="43" t="s">
        <v>12</v>
      </c>
      <c r="F8" s="44">
        <v>41</v>
      </c>
      <c r="G8" s="6"/>
      <c r="H8" s="79">
        <f t="shared" si="1"/>
        <v>0</v>
      </c>
      <c r="I8" s="79">
        <f t="shared" si="2"/>
        <v>0</v>
      </c>
      <c r="J8" s="1"/>
      <c r="K8" s="7"/>
    </row>
    <row r="9" spans="1:11" ht="45.75" x14ac:dyDescent="0.3">
      <c r="A9" s="40">
        <f t="shared" si="0"/>
        <v>8</v>
      </c>
      <c r="B9" s="41" t="s">
        <v>30</v>
      </c>
      <c r="C9" s="42" t="s">
        <v>31</v>
      </c>
      <c r="D9" s="42" t="s">
        <v>32</v>
      </c>
      <c r="E9" s="43" t="s">
        <v>12</v>
      </c>
      <c r="F9" s="44">
        <v>3</v>
      </c>
      <c r="G9" s="6"/>
      <c r="H9" s="79">
        <f t="shared" si="1"/>
        <v>0</v>
      </c>
      <c r="I9" s="79">
        <f t="shared" si="2"/>
        <v>0</v>
      </c>
      <c r="J9" s="5"/>
      <c r="K9" s="7"/>
    </row>
    <row r="10" spans="1:11" ht="60.75" x14ac:dyDescent="0.3">
      <c r="A10" s="40">
        <f t="shared" si="0"/>
        <v>9</v>
      </c>
      <c r="B10" s="41" t="s">
        <v>33</v>
      </c>
      <c r="C10" s="42" t="s">
        <v>34</v>
      </c>
      <c r="D10" s="42" t="s">
        <v>35</v>
      </c>
      <c r="E10" s="43" t="s">
        <v>12</v>
      </c>
      <c r="F10" s="44">
        <v>3</v>
      </c>
      <c r="G10" s="6"/>
      <c r="H10" s="79">
        <f t="shared" si="1"/>
        <v>0</v>
      </c>
      <c r="I10" s="79">
        <f t="shared" si="2"/>
        <v>0</v>
      </c>
      <c r="J10" s="5"/>
      <c r="K10" s="7"/>
    </row>
    <row r="11" spans="1:11" ht="78.75" customHeight="1" x14ac:dyDescent="0.3">
      <c r="A11" s="40">
        <f t="shared" si="0"/>
        <v>10</v>
      </c>
      <c r="B11" s="41" t="s">
        <v>36</v>
      </c>
      <c r="C11" s="42" t="s">
        <v>813</v>
      </c>
      <c r="D11" s="42" t="s">
        <v>11</v>
      </c>
      <c r="E11" s="43" t="s">
        <v>12</v>
      </c>
      <c r="F11" s="44">
        <v>332</v>
      </c>
      <c r="G11" s="6"/>
      <c r="H11" s="79">
        <f t="shared" si="1"/>
        <v>0</v>
      </c>
      <c r="I11" s="79">
        <f t="shared" si="2"/>
        <v>0</v>
      </c>
      <c r="J11" s="5"/>
      <c r="K11" s="7"/>
    </row>
    <row r="12" spans="1:11" ht="45.75" x14ac:dyDescent="0.3">
      <c r="A12" s="40">
        <f t="shared" si="0"/>
        <v>11</v>
      </c>
      <c r="B12" s="41" t="s">
        <v>814</v>
      </c>
      <c r="C12" s="42" t="s">
        <v>37</v>
      </c>
      <c r="D12" s="42" t="s">
        <v>38</v>
      </c>
      <c r="E12" s="43" t="s">
        <v>12</v>
      </c>
      <c r="F12" s="44">
        <v>59</v>
      </c>
      <c r="G12" s="6"/>
      <c r="H12" s="79">
        <f t="shared" si="1"/>
        <v>0</v>
      </c>
      <c r="I12" s="79">
        <f t="shared" si="2"/>
        <v>0</v>
      </c>
      <c r="J12" s="5"/>
      <c r="K12" s="7"/>
    </row>
    <row r="13" spans="1:11" ht="30.75" x14ac:dyDescent="0.3">
      <c r="A13" s="40">
        <f t="shared" si="0"/>
        <v>12</v>
      </c>
      <c r="B13" s="41" t="s">
        <v>39</v>
      </c>
      <c r="C13" s="42" t="s">
        <v>40</v>
      </c>
      <c r="D13" s="42" t="s">
        <v>41</v>
      </c>
      <c r="E13" s="43" t="s">
        <v>42</v>
      </c>
      <c r="F13" s="44">
        <v>2</v>
      </c>
      <c r="G13" s="6"/>
      <c r="H13" s="79">
        <f t="shared" si="1"/>
        <v>0</v>
      </c>
      <c r="I13" s="79">
        <f t="shared" si="2"/>
        <v>0</v>
      </c>
      <c r="J13" s="5"/>
      <c r="K13" s="7"/>
    </row>
    <row r="14" spans="1:11" ht="75.75" x14ac:dyDescent="0.3">
      <c r="A14" s="40">
        <f t="shared" si="0"/>
        <v>13</v>
      </c>
      <c r="B14" s="41" t="s">
        <v>43</v>
      </c>
      <c r="C14" s="42" t="s">
        <v>44</v>
      </c>
      <c r="D14" s="42" t="s">
        <v>45</v>
      </c>
      <c r="E14" s="43" t="s">
        <v>42</v>
      </c>
      <c r="F14" s="44">
        <v>108</v>
      </c>
      <c r="G14" s="6"/>
      <c r="H14" s="79">
        <f t="shared" si="1"/>
        <v>0</v>
      </c>
      <c r="I14" s="79">
        <f t="shared" si="2"/>
        <v>0</v>
      </c>
      <c r="J14" s="5"/>
      <c r="K14" s="7"/>
    </row>
    <row r="15" spans="1:11" ht="75.75" x14ac:dyDescent="0.3">
      <c r="A15" s="40">
        <f t="shared" si="0"/>
        <v>14</v>
      </c>
      <c r="B15" s="41" t="s">
        <v>815</v>
      </c>
      <c r="C15" s="42" t="s">
        <v>46</v>
      </c>
      <c r="D15" s="42" t="s">
        <v>55</v>
      </c>
      <c r="E15" s="43" t="s">
        <v>56</v>
      </c>
      <c r="F15" s="44">
        <v>12</v>
      </c>
      <c r="G15" s="6"/>
      <c r="H15" s="79">
        <f t="shared" si="1"/>
        <v>0</v>
      </c>
      <c r="I15" s="79">
        <f t="shared" si="2"/>
        <v>0</v>
      </c>
      <c r="J15" s="5"/>
      <c r="K15" s="7"/>
    </row>
    <row r="16" spans="1:11" ht="75.75" x14ac:dyDescent="0.3">
      <c r="A16" s="40">
        <f t="shared" si="0"/>
        <v>15</v>
      </c>
      <c r="B16" s="41" t="s">
        <v>815</v>
      </c>
      <c r="C16" s="42" t="s">
        <v>46</v>
      </c>
      <c r="D16" s="42" t="s">
        <v>27</v>
      </c>
      <c r="E16" s="43" t="s">
        <v>12</v>
      </c>
      <c r="F16" s="44">
        <v>92</v>
      </c>
      <c r="G16" s="6"/>
      <c r="H16" s="79">
        <f t="shared" si="1"/>
        <v>0</v>
      </c>
      <c r="I16" s="79">
        <f t="shared" si="2"/>
        <v>0</v>
      </c>
      <c r="J16" s="5"/>
      <c r="K16" s="7"/>
    </row>
    <row r="17" spans="1:11" ht="90.75" x14ac:dyDescent="0.3">
      <c r="A17" s="40">
        <f t="shared" si="0"/>
        <v>16</v>
      </c>
      <c r="B17" s="41" t="s">
        <v>47</v>
      </c>
      <c r="C17" s="42" t="s">
        <v>48</v>
      </c>
      <c r="D17" s="42" t="s">
        <v>27</v>
      </c>
      <c r="E17" s="43" t="s">
        <v>12</v>
      </c>
      <c r="F17" s="44">
        <v>81</v>
      </c>
      <c r="G17" s="6"/>
      <c r="H17" s="79">
        <f t="shared" si="1"/>
        <v>0</v>
      </c>
      <c r="I17" s="79">
        <f t="shared" si="2"/>
        <v>0</v>
      </c>
      <c r="J17" s="5"/>
      <c r="K17" s="7"/>
    </row>
    <row r="18" spans="1:11" ht="75.75" x14ac:dyDescent="0.3">
      <c r="A18" s="40">
        <f t="shared" si="0"/>
        <v>17</v>
      </c>
      <c r="B18" s="41" t="s">
        <v>51</v>
      </c>
      <c r="C18" s="42" t="s">
        <v>52</v>
      </c>
      <c r="D18" s="42" t="s">
        <v>27</v>
      </c>
      <c r="E18" s="43" t="s">
        <v>12</v>
      </c>
      <c r="F18" s="44">
        <v>26</v>
      </c>
      <c r="G18" s="6"/>
      <c r="H18" s="79">
        <f t="shared" si="1"/>
        <v>0</v>
      </c>
      <c r="I18" s="79">
        <f t="shared" si="2"/>
        <v>0</v>
      </c>
      <c r="J18" s="5"/>
      <c r="K18" s="7"/>
    </row>
    <row r="19" spans="1:11" ht="75.75" x14ac:dyDescent="0.3">
      <c r="A19" s="40">
        <f t="shared" si="0"/>
        <v>18</v>
      </c>
      <c r="B19" s="41" t="s">
        <v>53</v>
      </c>
      <c r="C19" s="42" t="s">
        <v>54</v>
      </c>
      <c r="D19" s="42" t="s">
        <v>27</v>
      </c>
      <c r="E19" s="43" t="s">
        <v>12</v>
      </c>
      <c r="F19" s="44">
        <v>20</v>
      </c>
      <c r="G19" s="6"/>
      <c r="H19" s="79">
        <f t="shared" si="1"/>
        <v>0</v>
      </c>
      <c r="I19" s="79">
        <f t="shared" si="2"/>
        <v>0</v>
      </c>
      <c r="J19" s="5"/>
      <c r="K19" s="7"/>
    </row>
    <row r="20" spans="1:11" ht="60.75" x14ac:dyDescent="0.3">
      <c r="A20" s="40">
        <f t="shared" si="0"/>
        <v>19</v>
      </c>
      <c r="B20" s="41" t="s">
        <v>49</v>
      </c>
      <c r="C20" s="42" t="s">
        <v>50</v>
      </c>
      <c r="D20" s="42" t="s">
        <v>27</v>
      </c>
      <c r="E20" s="43" t="s">
        <v>12</v>
      </c>
      <c r="F20" s="44">
        <v>420</v>
      </c>
      <c r="G20" s="6"/>
      <c r="H20" s="79">
        <f t="shared" si="1"/>
        <v>0</v>
      </c>
      <c r="I20" s="79">
        <f t="shared" si="2"/>
        <v>0</v>
      </c>
      <c r="J20" s="5"/>
      <c r="K20" s="7"/>
    </row>
    <row r="21" spans="1:11" ht="75.75" x14ac:dyDescent="0.3">
      <c r="A21" s="40">
        <f t="shared" si="0"/>
        <v>20</v>
      </c>
      <c r="B21" s="41" t="s">
        <v>57</v>
      </c>
      <c r="C21" s="42" t="s">
        <v>58</v>
      </c>
      <c r="D21" s="42" t="s">
        <v>11</v>
      </c>
      <c r="E21" s="43" t="s">
        <v>12</v>
      </c>
      <c r="F21" s="44">
        <v>322</v>
      </c>
      <c r="G21" s="6"/>
      <c r="H21" s="79">
        <f t="shared" si="1"/>
        <v>0</v>
      </c>
      <c r="I21" s="79">
        <f t="shared" si="2"/>
        <v>0</v>
      </c>
      <c r="J21" s="5"/>
      <c r="K21" s="7"/>
    </row>
    <row r="22" spans="1:11" ht="30.75" x14ac:dyDescent="0.3">
      <c r="A22" s="40">
        <f t="shared" si="0"/>
        <v>21</v>
      </c>
      <c r="B22" s="41" t="s">
        <v>816</v>
      </c>
      <c r="C22" s="42" t="s">
        <v>59</v>
      </c>
      <c r="D22" s="42" t="s">
        <v>60</v>
      </c>
      <c r="E22" s="43" t="s">
        <v>12</v>
      </c>
      <c r="F22" s="44">
        <v>2</v>
      </c>
      <c r="G22" s="6"/>
      <c r="H22" s="79">
        <f t="shared" si="1"/>
        <v>0</v>
      </c>
      <c r="I22" s="79">
        <f t="shared" si="2"/>
        <v>0</v>
      </c>
      <c r="J22" s="5"/>
      <c r="K22" s="7"/>
    </row>
    <row r="23" spans="1:11" ht="45.75" x14ac:dyDescent="0.3">
      <c r="A23" s="40">
        <f t="shared" si="0"/>
        <v>22</v>
      </c>
      <c r="B23" s="41" t="s">
        <v>61</v>
      </c>
      <c r="C23" s="42" t="s">
        <v>62</v>
      </c>
      <c r="D23" s="42" t="s">
        <v>63</v>
      </c>
      <c r="E23" s="43" t="s">
        <v>12</v>
      </c>
      <c r="F23" s="44">
        <v>14</v>
      </c>
      <c r="G23" s="6"/>
      <c r="H23" s="79">
        <f t="shared" si="1"/>
        <v>0</v>
      </c>
      <c r="I23" s="79">
        <f t="shared" si="2"/>
        <v>0</v>
      </c>
      <c r="J23" s="5"/>
      <c r="K23" s="7"/>
    </row>
    <row r="24" spans="1:11" ht="45.75" x14ac:dyDescent="0.3">
      <c r="A24" s="40">
        <f t="shared" si="0"/>
        <v>23</v>
      </c>
      <c r="B24" s="41" t="s">
        <v>61</v>
      </c>
      <c r="C24" s="42" t="s">
        <v>62</v>
      </c>
      <c r="D24" s="42" t="s">
        <v>64</v>
      </c>
      <c r="E24" s="43" t="s">
        <v>12</v>
      </c>
      <c r="F24" s="44">
        <v>15</v>
      </c>
      <c r="G24" s="6"/>
      <c r="H24" s="79">
        <f t="shared" si="1"/>
        <v>0</v>
      </c>
      <c r="I24" s="79">
        <f t="shared" si="2"/>
        <v>0</v>
      </c>
      <c r="J24" s="5"/>
      <c r="K24" s="7"/>
    </row>
    <row r="25" spans="1:11" ht="30.75" x14ac:dyDescent="0.3">
      <c r="A25" s="40">
        <f t="shared" si="0"/>
        <v>24</v>
      </c>
      <c r="B25" s="41" t="s">
        <v>65</v>
      </c>
      <c r="C25" s="42" t="s">
        <v>817</v>
      </c>
      <c r="D25" s="42" t="s">
        <v>17</v>
      </c>
      <c r="E25" s="43" t="s">
        <v>12</v>
      </c>
      <c r="F25" s="44">
        <v>102</v>
      </c>
      <c r="G25" s="6"/>
      <c r="H25" s="79">
        <f t="shared" si="1"/>
        <v>0</v>
      </c>
      <c r="I25" s="79">
        <f t="shared" si="2"/>
        <v>0</v>
      </c>
      <c r="J25" s="5"/>
      <c r="K25" s="7"/>
    </row>
    <row r="26" spans="1:11" ht="30.75" x14ac:dyDescent="0.3">
      <c r="A26" s="40">
        <f t="shared" si="0"/>
        <v>25</v>
      </c>
      <c r="B26" s="41" t="s">
        <v>65</v>
      </c>
      <c r="C26" s="42" t="s">
        <v>817</v>
      </c>
      <c r="D26" s="42" t="s">
        <v>66</v>
      </c>
      <c r="E26" s="43" t="s">
        <v>56</v>
      </c>
      <c r="F26" s="44">
        <v>3</v>
      </c>
      <c r="G26" s="6"/>
      <c r="H26" s="79">
        <f t="shared" si="1"/>
        <v>0</v>
      </c>
      <c r="I26" s="79">
        <f t="shared" si="2"/>
        <v>0</v>
      </c>
      <c r="J26" s="5"/>
      <c r="K26" s="7"/>
    </row>
    <row r="27" spans="1:11" ht="30.75" x14ac:dyDescent="0.3">
      <c r="A27" s="40">
        <f t="shared" si="0"/>
        <v>26</v>
      </c>
      <c r="B27" s="41" t="s">
        <v>65</v>
      </c>
      <c r="C27" s="42" t="s">
        <v>817</v>
      </c>
      <c r="D27" s="42" t="s">
        <v>67</v>
      </c>
      <c r="E27" s="43" t="s">
        <v>56</v>
      </c>
      <c r="F27" s="44">
        <v>1</v>
      </c>
      <c r="G27" s="6"/>
      <c r="H27" s="79">
        <f t="shared" si="1"/>
        <v>0</v>
      </c>
      <c r="I27" s="79">
        <f t="shared" si="2"/>
        <v>0</v>
      </c>
      <c r="J27" s="5"/>
      <c r="K27" s="7"/>
    </row>
    <row r="28" spans="1:11" ht="105.75" x14ac:dyDescent="0.3">
      <c r="A28" s="40">
        <f t="shared" si="0"/>
        <v>27</v>
      </c>
      <c r="B28" s="41" t="s">
        <v>68</v>
      </c>
      <c r="C28" s="42" t="s">
        <v>69</v>
      </c>
      <c r="D28" s="42" t="s">
        <v>70</v>
      </c>
      <c r="E28" s="43" t="s">
        <v>42</v>
      </c>
      <c r="F28" s="44">
        <v>8</v>
      </c>
      <c r="G28" s="6"/>
      <c r="H28" s="79">
        <f t="shared" si="1"/>
        <v>0</v>
      </c>
      <c r="I28" s="79">
        <f t="shared" si="2"/>
        <v>0</v>
      </c>
      <c r="J28" s="5"/>
      <c r="K28" s="7"/>
    </row>
    <row r="29" spans="1:11" ht="45.75" x14ac:dyDescent="0.3">
      <c r="A29" s="40">
        <f t="shared" si="0"/>
        <v>28</v>
      </c>
      <c r="B29" s="41" t="s">
        <v>818</v>
      </c>
      <c r="C29" s="42" t="s">
        <v>71</v>
      </c>
      <c r="D29" s="42" t="s">
        <v>72</v>
      </c>
      <c r="E29" s="43" t="s">
        <v>12</v>
      </c>
      <c r="F29" s="44">
        <v>108</v>
      </c>
      <c r="G29" s="6"/>
      <c r="H29" s="79">
        <f t="shared" si="1"/>
        <v>0</v>
      </c>
      <c r="I29" s="79">
        <f t="shared" si="2"/>
        <v>0</v>
      </c>
      <c r="J29" s="5"/>
      <c r="K29" s="7"/>
    </row>
    <row r="30" spans="1:11" ht="45.75" x14ac:dyDescent="0.3">
      <c r="A30" s="40">
        <f t="shared" si="0"/>
        <v>29</v>
      </c>
      <c r="B30" s="41" t="s">
        <v>819</v>
      </c>
      <c r="C30" s="42" t="s">
        <v>73</v>
      </c>
      <c r="D30" s="42" t="s">
        <v>72</v>
      </c>
      <c r="E30" s="43" t="s">
        <v>12</v>
      </c>
      <c r="F30" s="44">
        <v>108</v>
      </c>
      <c r="G30" s="6"/>
      <c r="H30" s="79">
        <f t="shared" si="1"/>
        <v>0</v>
      </c>
      <c r="I30" s="79">
        <f t="shared" si="2"/>
        <v>0</v>
      </c>
      <c r="J30" s="5"/>
      <c r="K30" s="7"/>
    </row>
    <row r="31" spans="1:11" ht="45.75" x14ac:dyDescent="0.3">
      <c r="A31" s="40">
        <f t="shared" si="0"/>
        <v>30</v>
      </c>
      <c r="B31" s="41" t="s">
        <v>820</v>
      </c>
      <c r="C31" s="42" t="s">
        <v>73</v>
      </c>
      <c r="D31" s="42" t="s">
        <v>72</v>
      </c>
      <c r="E31" s="43" t="s">
        <v>12</v>
      </c>
      <c r="F31" s="44">
        <v>180</v>
      </c>
      <c r="G31" s="6"/>
      <c r="H31" s="79">
        <f t="shared" si="1"/>
        <v>0</v>
      </c>
      <c r="I31" s="79">
        <f t="shared" si="2"/>
        <v>0</v>
      </c>
      <c r="J31" s="5"/>
      <c r="K31" s="7"/>
    </row>
    <row r="32" spans="1:11" ht="45.75" x14ac:dyDescent="0.3">
      <c r="A32" s="40">
        <f t="shared" si="0"/>
        <v>31</v>
      </c>
      <c r="B32" s="41" t="s">
        <v>821</v>
      </c>
      <c r="C32" s="42" t="s">
        <v>74</v>
      </c>
      <c r="D32" s="42" t="s">
        <v>72</v>
      </c>
      <c r="E32" s="43" t="s">
        <v>12</v>
      </c>
      <c r="F32" s="44">
        <v>13</v>
      </c>
      <c r="G32" s="6"/>
      <c r="H32" s="79">
        <f t="shared" si="1"/>
        <v>0</v>
      </c>
      <c r="I32" s="79">
        <f t="shared" si="2"/>
        <v>0</v>
      </c>
      <c r="J32" s="5"/>
      <c r="K32" s="7"/>
    </row>
    <row r="33" spans="1:11" ht="120.75" x14ac:dyDescent="0.3">
      <c r="A33" s="40">
        <f t="shared" si="0"/>
        <v>32</v>
      </c>
      <c r="B33" s="41" t="s">
        <v>822</v>
      </c>
      <c r="C33" s="42" t="s">
        <v>75</v>
      </c>
      <c r="D33" s="42" t="s">
        <v>76</v>
      </c>
      <c r="E33" s="43" t="s">
        <v>12</v>
      </c>
      <c r="F33" s="44">
        <v>28</v>
      </c>
      <c r="G33" s="6"/>
      <c r="H33" s="79">
        <f t="shared" si="1"/>
        <v>0</v>
      </c>
      <c r="I33" s="79">
        <f t="shared" si="2"/>
        <v>0</v>
      </c>
      <c r="J33" s="5"/>
      <c r="K33" s="7"/>
    </row>
    <row r="34" spans="1:11" ht="165.75" x14ac:dyDescent="0.3">
      <c r="A34" s="40">
        <f t="shared" si="0"/>
        <v>33</v>
      </c>
      <c r="B34" s="41" t="s">
        <v>823</v>
      </c>
      <c r="C34" s="42" t="s">
        <v>824</v>
      </c>
      <c r="D34" s="42" t="s">
        <v>77</v>
      </c>
      <c r="E34" s="43" t="s">
        <v>12</v>
      </c>
      <c r="F34" s="44">
        <v>9</v>
      </c>
      <c r="G34" s="6"/>
      <c r="H34" s="79">
        <f t="shared" si="1"/>
        <v>0</v>
      </c>
      <c r="I34" s="79">
        <f t="shared" si="2"/>
        <v>0</v>
      </c>
      <c r="J34" s="5"/>
      <c r="K34" s="7"/>
    </row>
    <row r="35" spans="1:11" ht="60.75" x14ac:dyDescent="0.3">
      <c r="A35" s="40">
        <f t="shared" si="0"/>
        <v>34</v>
      </c>
      <c r="B35" s="41" t="s">
        <v>78</v>
      </c>
      <c r="C35" s="42" t="s">
        <v>79</v>
      </c>
      <c r="D35" s="42" t="s">
        <v>80</v>
      </c>
      <c r="E35" s="43" t="s">
        <v>42</v>
      </c>
      <c r="F35" s="44">
        <v>1</v>
      </c>
      <c r="G35" s="6"/>
      <c r="H35" s="79">
        <f t="shared" si="1"/>
        <v>0</v>
      </c>
      <c r="I35" s="79">
        <f t="shared" si="2"/>
        <v>0</v>
      </c>
      <c r="J35" s="5"/>
      <c r="K35" s="7"/>
    </row>
    <row r="36" spans="1:11" ht="30.75" x14ac:dyDescent="0.3">
      <c r="A36" s="40">
        <f t="shared" si="0"/>
        <v>35</v>
      </c>
      <c r="B36" s="41" t="s">
        <v>81</v>
      </c>
      <c r="C36" s="42" t="s">
        <v>82</v>
      </c>
      <c r="D36" s="42" t="s">
        <v>83</v>
      </c>
      <c r="E36" s="43" t="s">
        <v>12</v>
      </c>
      <c r="F36" s="44">
        <v>14</v>
      </c>
      <c r="G36" s="6"/>
      <c r="H36" s="79">
        <f t="shared" si="1"/>
        <v>0</v>
      </c>
      <c r="I36" s="79">
        <f t="shared" si="2"/>
        <v>0</v>
      </c>
      <c r="J36" s="5"/>
      <c r="K36" s="7"/>
    </row>
    <row r="37" spans="1:11" ht="30.75" x14ac:dyDescent="0.3">
      <c r="A37" s="40">
        <f t="shared" si="0"/>
        <v>36</v>
      </c>
      <c r="B37" s="41" t="s">
        <v>84</v>
      </c>
      <c r="C37" s="42" t="s">
        <v>85</v>
      </c>
      <c r="D37" s="42" t="s">
        <v>86</v>
      </c>
      <c r="E37" s="43" t="s">
        <v>12</v>
      </c>
      <c r="F37" s="44">
        <v>1</v>
      </c>
      <c r="G37" s="6"/>
      <c r="H37" s="79">
        <f t="shared" si="1"/>
        <v>0</v>
      </c>
      <c r="I37" s="79">
        <f t="shared" si="2"/>
        <v>0</v>
      </c>
      <c r="J37" s="5"/>
      <c r="K37" s="7"/>
    </row>
    <row r="38" spans="1:11" ht="30.75" x14ac:dyDescent="0.3">
      <c r="A38" s="40">
        <f t="shared" si="0"/>
        <v>37</v>
      </c>
      <c r="B38" s="41" t="s">
        <v>825</v>
      </c>
      <c r="C38" s="42" t="s">
        <v>87</v>
      </c>
      <c r="D38" s="42" t="s">
        <v>88</v>
      </c>
      <c r="E38" s="43" t="s">
        <v>12</v>
      </c>
      <c r="F38" s="44">
        <v>2</v>
      </c>
      <c r="G38" s="6"/>
      <c r="H38" s="79">
        <f t="shared" si="1"/>
        <v>0</v>
      </c>
      <c r="I38" s="79">
        <f t="shared" si="2"/>
        <v>0</v>
      </c>
      <c r="J38" s="5"/>
      <c r="K38" s="7"/>
    </row>
    <row r="39" spans="1:11" ht="30.75" x14ac:dyDescent="0.3">
      <c r="A39" s="40">
        <f t="shared" si="0"/>
        <v>38</v>
      </c>
      <c r="B39" s="41" t="s">
        <v>826</v>
      </c>
      <c r="C39" s="42" t="s">
        <v>89</v>
      </c>
      <c r="D39" s="42" t="s">
        <v>90</v>
      </c>
      <c r="E39" s="43" t="s">
        <v>12</v>
      </c>
      <c r="F39" s="44">
        <v>2</v>
      </c>
      <c r="G39" s="6"/>
      <c r="H39" s="79">
        <f t="shared" si="1"/>
        <v>0</v>
      </c>
      <c r="I39" s="79">
        <f t="shared" si="2"/>
        <v>0</v>
      </c>
      <c r="J39" s="5"/>
      <c r="K39" s="7"/>
    </row>
    <row r="40" spans="1:11" ht="108.75" customHeight="1" x14ac:dyDescent="0.3">
      <c r="A40" s="40">
        <f t="shared" si="0"/>
        <v>39</v>
      </c>
      <c r="B40" s="45" t="s">
        <v>827</v>
      </c>
      <c r="C40" s="42" t="s">
        <v>828</v>
      </c>
      <c r="D40" s="42" t="s">
        <v>11</v>
      </c>
      <c r="E40" s="43" t="s">
        <v>12</v>
      </c>
      <c r="F40" s="44">
        <v>36</v>
      </c>
      <c r="G40" s="6"/>
      <c r="H40" s="79">
        <f t="shared" si="1"/>
        <v>0</v>
      </c>
      <c r="I40" s="79">
        <f t="shared" si="2"/>
        <v>0</v>
      </c>
      <c r="J40" s="5"/>
      <c r="K40" s="7"/>
    </row>
    <row r="41" spans="1:11" ht="139.5" customHeight="1" x14ac:dyDescent="0.3">
      <c r="A41" s="40">
        <f t="shared" si="0"/>
        <v>40</v>
      </c>
      <c r="B41" s="45" t="s">
        <v>91</v>
      </c>
      <c r="C41" s="42" t="s">
        <v>92</v>
      </c>
      <c r="D41" s="42" t="s">
        <v>93</v>
      </c>
      <c r="E41" s="43" t="s">
        <v>42</v>
      </c>
      <c r="F41" s="44">
        <v>8</v>
      </c>
      <c r="G41" s="6"/>
      <c r="H41" s="79">
        <f t="shared" si="1"/>
        <v>0</v>
      </c>
      <c r="I41" s="79">
        <f t="shared" si="2"/>
        <v>0</v>
      </c>
      <c r="J41" s="5"/>
      <c r="K41" s="7"/>
    </row>
    <row r="42" spans="1:11" ht="52.5" x14ac:dyDescent="0.3">
      <c r="A42" s="40">
        <f t="shared" si="0"/>
        <v>41</v>
      </c>
      <c r="B42" s="46" t="s">
        <v>773</v>
      </c>
      <c r="C42" s="42" t="s">
        <v>774</v>
      </c>
      <c r="D42" s="42" t="s">
        <v>27</v>
      </c>
      <c r="E42" s="43" t="s">
        <v>12</v>
      </c>
      <c r="F42" s="44">
        <v>47</v>
      </c>
      <c r="G42" s="6"/>
      <c r="H42" s="79">
        <f t="shared" si="1"/>
        <v>0</v>
      </c>
      <c r="I42" s="79">
        <f t="shared" si="2"/>
        <v>0</v>
      </c>
      <c r="J42" s="5"/>
      <c r="K42" s="7"/>
    </row>
    <row r="43" spans="1:11" ht="135.75" x14ac:dyDescent="0.3">
      <c r="A43" s="40">
        <f t="shared" si="0"/>
        <v>42</v>
      </c>
      <c r="B43" s="45" t="s">
        <v>829</v>
      </c>
      <c r="C43" s="42" t="s">
        <v>94</v>
      </c>
      <c r="D43" s="42" t="s">
        <v>27</v>
      </c>
      <c r="E43" s="43" t="s">
        <v>12</v>
      </c>
      <c r="F43" s="44">
        <v>48</v>
      </c>
      <c r="G43" s="6"/>
      <c r="H43" s="79">
        <f t="shared" si="1"/>
        <v>0</v>
      </c>
      <c r="I43" s="79">
        <f t="shared" si="2"/>
        <v>0</v>
      </c>
      <c r="J43" s="5"/>
      <c r="K43" s="7"/>
    </row>
    <row r="44" spans="1:11" ht="75.75" x14ac:dyDescent="0.3">
      <c r="A44" s="40">
        <f t="shared" si="0"/>
        <v>43</v>
      </c>
      <c r="B44" s="45" t="s">
        <v>95</v>
      </c>
      <c r="C44" s="42" t="s">
        <v>96</v>
      </c>
      <c r="D44" s="42" t="s">
        <v>97</v>
      </c>
      <c r="E44" s="43" t="s">
        <v>56</v>
      </c>
      <c r="F44" s="44">
        <v>3</v>
      </c>
      <c r="G44" s="6"/>
      <c r="H44" s="79">
        <f t="shared" si="1"/>
        <v>0</v>
      </c>
      <c r="I44" s="79">
        <f t="shared" si="2"/>
        <v>0</v>
      </c>
      <c r="J44" s="5"/>
      <c r="K44" s="7"/>
    </row>
    <row r="45" spans="1:11" ht="75.75" x14ac:dyDescent="0.3">
      <c r="A45" s="40">
        <f t="shared" si="0"/>
        <v>44</v>
      </c>
      <c r="B45" s="45" t="s">
        <v>95</v>
      </c>
      <c r="C45" s="42" t="s">
        <v>96</v>
      </c>
      <c r="D45" s="42" t="s">
        <v>27</v>
      </c>
      <c r="E45" s="43" t="s">
        <v>12</v>
      </c>
      <c r="F45" s="44">
        <v>24</v>
      </c>
      <c r="G45" s="6"/>
      <c r="H45" s="79">
        <f t="shared" si="1"/>
        <v>0</v>
      </c>
      <c r="I45" s="79">
        <f t="shared" si="2"/>
        <v>0</v>
      </c>
      <c r="J45" s="5"/>
      <c r="K45" s="7"/>
    </row>
    <row r="46" spans="1:11" ht="75.75" x14ac:dyDescent="0.3">
      <c r="A46" s="40">
        <f t="shared" si="0"/>
        <v>45</v>
      </c>
      <c r="B46" s="45" t="s">
        <v>98</v>
      </c>
      <c r="C46" s="42" t="s">
        <v>99</v>
      </c>
      <c r="D46" s="42" t="s">
        <v>100</v>
      </c>
      <c r="E46" s="43" t="s">
        <v>12</v>
      </c>
      <c r="F46" s="44">
        <v>3</v>
      </c>
      <c r="G46" s="6"/>
      <c r="H46" s="79">
        <f t="shared" si="1"/>
        <v>0</v>
      </c>
      <c r="I46" s="79">
        <f t="shared" si="2"/>
        <v>0</v>
      </c>
      <c r="J46" s="5"/>
      <c r="K46" s="7"/>
    </row>
    <row r="47" spans="1:11" ht="75.75" x14ac:dyDescent="0.3">
      <c r="A47" s="40">
        <f t="shared" si="0"/>
        <v>46</v>
      </c>
      <c r="B47" s="47" t="s">
        <v>101</v>
      </c>
      <c r="C47" s="42" t="s">
        <v>102</v>
      </c>
      <c r="D47" s="42" t="s">
        <v>97</v>
      </c>
      <c r="E47" s="43" t="s">
        <v>56</v>
      </c>
      <c r="F47" s="44">
        <v>3</v>
      </c>
      <c r="G47" s="6"/>
      <c r="H47" s="79">
        <f t="shared" si="1"/>
        <v>0</v>
      </c>
      <c r="I47" s="79">
        <f t="shared" si="2"/>
        <v>0</v>
      </c>
      <c r="J47" s="5"/>
      <c r="K47" s="7"/>
    </row>
    <row r="48" spans="1:11" ht="90.75" x14ac:dyDescent="0.3">
      <c r="A48" s="40">
        <f t="shared" si="0"/>
        <v>47</v>
      </c>
      <c r="B48" s="47" t="s">
        <v>103</v>
      </c>
      <c r="C48" s="42" t="s">
        <v>102</v>
      </c>
      <c r="D48" s="42" t="s">
        <v>38</v>
      </c>
      <c r="E48" s="43" t="s">
        <v>12</v>
      </c>
      <c r="F48" s="44">
        <v>36</v>
      </c>
      <c r="G48" s="6"/>
      <c r="H48" s="79">
        <f t="shared" si="1"/>
        <v>0</v>
      </c>
      <c r="I48" s="79">
        <f t="shared" si="2"/>
        <v>0</v>
      </c>
      <c r="J48" s="5"/>
      <c r="K48" s="7"/>
    </row>
    <row r="49" spans="1:11" ht="75.75" x14ac:dyDescent="0.3">
      <c r="A49" s="40">
        <f t="shared" si="0"/>
        <v>48</v>
      </c>
      <c r="B49" s="45" t="s">
        <v>104</v>
      </c>
      <c r="C49" s="42" t="s">
        <v>830</v>
      </c>
      <c r="D49" s="42" t="s">
        <v>11</v>
      </c>
      <c r="E49" s="43" t="s">
        <v>12</v>
      </c>
      <c r="F49" s="44">
        <v>30</v>
      </c>
      <c r="G49" s="6"/>
      <c r="H49" s="79">
        <f t="shared" si="1"/>
        <v>0</v>
      </c>
      <c r="I49" s="79">
        <f t="shared" si="2"/>
        <v>0</v>
      </c>
      <c r="J49" s="5"/>
      <c r="K49" s="7"/>
    </row>
    <row r="50" spans="1:11" ht="66" customHeight="1" x14ac:dyDescent="0.3">
      <c r="A50" s="40">
        <f t="shared" si="0"/>
        <v>49</v>
      </c>
      <c r="B50" s="45" t="s">
        <v>104</v>
      </c>
      <c r="C50" s="42" t="s">
        <v>830</v>
      </c>
      <c r="D50" s="42" t="s">
        <v>97</v>
      </c>
      <c r="E50" s="43" t="s">
        <v>56</v>
      </c>
      <c r="F50" s="44">
        <v>6</v>
      </c>
      <c r="G50" s="6"/>
      <c r="H50" s="79">
        <f t="shared" si="1"/>
        <v>0</v>
      </c>
      <c r="I50" s="79">
        <f t="shared" si="2"/>
        <v>0</v>
      </c>
      <c r="J50" s="5"/>
      <c r="K50" s="7"/>
    </row>
    <row r="51" spans="1:11" ht="105.75" x14ac:dyDescent="0.3">
      <c r="A51" s="48">
        <f t="shared" si="0"/>
        <v>50</v>
      </c>
      <c r="B51" s="49" t="s">
        <v>105</v>
      </c>
      <c r="C51" s="50" t="s">
        <v>106</v>
      </c>
      <c r="D51" s="50" t="s">
        <v>97</v>
      </c>
      <c r="E51" s="51" t="s">
        <v>56</v>
      </c>
      <c r="F51" s="44">
        <v>6</v>
      </c>
      <c r="G51" s="9"/>
      <c r="H51" s="79">
        <f t="shared" si="1"/>
        <v>0</v>
      </c>
      <c r="I51" s="79">
        <f t="shared" si="2"/>
        <v>0</v>
      </c>
      <c r="J51" s="8"/>
      <c r="K51" s="10"/>
    </row>
    <row r="52" spans="1:11" ht="105.75" x14ac:dyDescent="0.3">
      <c r="A52" s="40">
        <f t="shared" si="0"/>
        <v>51</v>
      </c>
      <c r="B52" s="45" t="s">
        <v>105</v>
      </c>
      <c r="C52" s="42" t="s">
        <v>106</v>
      </c>
      <c r="D52" s="42" t="s">
        <v>17</v>
      </c>
      <c r="E52" s="43" t="s">
        <v>12</v>
      </c>
      <c r="F52" s="44">
        <v>30</v>
      </c>
      <c r="G52" s="6"/>
      <c r="H52" s="79">
        <f t="shared" si="1"/>
        <v>0</v>
      </c>
      <c r="I52" s="79">
        <f t="shared" si="2"/>
        <v>0</v>
      </c>
      <c r="J52" s="5"/>
      <c r="K52" s="7"/>
    </row>
    <row r="53" spans="1:11" ht="45.75" x14ac:dyDescent="0.3">
      <c r="A53" s="40">
        <f t="shared" si="0"/>
        <v>52</v>
      </c>
      <c r="B53" s="41" t="s">
        <v>107</v>
      </c>
      <c r="C53" s="42" t="s">
        <v>108</v>
      </c>
      <c r="D53" s="42" t="s">
        <v>109</v>
      </c>
      <c r="E53" s="43" t="s">
        <v>12</v>
      </c>
      <c r="F53" s="44">
        <v>1</v>
      </c>
      <c r="G53" s="6"/>
      <c r="H53" s="79">
        <f t="shared" si="1"/>
        <v>0</v>
      </c>
      <c r="I53" s="79">
        <f t="shared" si="2"/>
        <v>0</v>
      </c>
      <c r="J53" s="5"/>
      <c r="K53" s="7"/>
    </row>
    <row r="54" spans="1:11" ht="195.75" x14ac:dyDescent="0.3">
      <c r="A54" s="40">
        <f t="shared" si="0"/>
        <v>53</v>
      </c>
      <c r="B54" s="41" t="s">
        <v>110</v>
      </c>
      <c r="C54" s="42" t="s">
        <v>111</v>
      </c>
      <c r="D54" s="42" t="s">
        <v>112</v>
      </c>
      <c r="E54" s="43" t="s">
        <v>12</v>
      </c>
      <c r="F54" s="44">
        <v>13</v>
      </c>
      <c r="G54" s="6"/>
      <c r="H54" s="79">
        <f t="shared" si="1"/>
        <v>0</v>
      </c>
      <c r="I54" s="79">
        <f t="shared" si="2"/>
        <v>0</v>
      </c>
      <c r="J54" s="5"/>
      <c r="K54" s="7"/>
    </row>
    <row r="55" spans="1:11" ht="63.75" customHeight="1" x14ac:dyDescent="0.3">
      <c r="A55" s="40">
        <f t="shared" si="0"/>
        <v>54</v>
      </c>
      <c r="B55" s="41" t="s">
        <v>831</v>
      </c>
      <c r="C55" s="42" t="s">
        <v>832</v>
      </c>
      <c r="D55" s="42" t="s">
        <v>113</v>
      </c>
      <c r="E55" s="43" t="s">
        <v>114</v>
      </c>
      <c r="F55" s="44">
        <v>32</v>
      </c>
      <c r="G55" s="6"/>
      <c r="H55" s="79">
        <f t="shared" si="1"/>
        <v>0</v>
      </c>
      <c r="I55" s="79">
        <f t="shared" si="2"/>
        <v>0</v>
      </c>
      <c r="J55" s="5"/>
      <c r="K55" s="7"/>
    </row>
    <row r="56" spans="1:11" ht="105.75" x14ac:dyDescent="0.3">
      <c r="A56" s="40">
        <f t="shared" si="0"/>
        <v>55</v>
      </c>
      <c r="B56" s="41" t="s">
        <v>115</v>
      </c>
      <c r="C56" s="42" t="s">
        <v>116</v>
      </c>
      <c r="D56" s="42" t="s">
        <v>11</v>
      </c>
      <c r="E56" s="43" t="s">
        <v>12</v>
      </c>
      <c r="F56" s="44">
        <v>204</v>
      </c>
      <c r="G56" s="6"/>
      <c r="H56" s="79">
        <f t="shared" si="1"/>
        <v>0</v>
      </c>
      <c r="I56" s="79">
        <f t="shared" si="2"/>
        <v>0</v>
      </c>
      <c r="J56" s="5"/>
      <c r="K56" s="7"/>
    </row>
    <row r="57" spans="1:11" ht="75.75" x14ac:dyDescent="0.3">
      <c r="A57" s="40">
        <f t="shared" si="0"/>
        <v>56</v>
      </c>
      <c r="B57" s="41" t="s">
        <v>117</v>
      </c>
      <c r="C57" s="42" t="s">
        <v>118</v>
      </c>
      <c r="D57" s="42" t="s">
        <v>119</v>
      </c>
      <c r="E57" s="43" t="s">
        <v>12</v>
      </c>
      <c r="F57" s="44">
        <v>277</v>
      </c>
      <c r="G57" s="6"/>
      <c r="H57" s="79">
        <f t="shared" si="1"/>
        <v>0</v>
      </c>
      <c r="I57" s="79">
        <f t="shared" si="2"/>
        <v>0</v>
      </c>
      <c r="J57" s="5"/>
      <c r="K57" s="7"/>
    </row>
    <row r="58" spans="1:11" ht="90.75" x14ac:dyDescent="0.3">
      <c r="A58" s="40">
        <f t="shared" si="0"/>
        <v>57</v>
      </c>
      <c r="B58" s="41" t="s">
        <v>833</v>
      </c>
      <c r="C58" s="42" t="s">
        <v>122</v>
      </c>
      <c r="D58" s="42" t="s">
        <v>14</v>
      </c>
      <c r="E58" s="43" t="s">
        <v>12</v>
      </c>
      <c r="F58" s="44">
        <v>107</v>
      </c>
      <c r="G58" s="6"/>
      <c r="H58" s="79">
        <f t="shared" si="1"/>
        <v>0</v>
      </c>
      <c r="I58" s="79">
        <f t="shared" si="2"/>
        <v>0</v>
      </c>
      <c r="J58" s="5"/>
      <c r="K58" s="7"/>
    </row>
    <row r="59" spans="1:11" ht="105.75" x14ac:dyDescent="0.3">
      <c r="A59" s="40">
        <f t="shared" si="0"/>
        <v>58</v>
      </c>
      <c r="B59" s="41" t="s">
        <v>123</v>
      </c>
      <c r="C59" s="42" t="s">
        <v>124</v>
      </c>
      <c r="D59" s="42" t="s">
        <v>125</v>
      </c>
      <c r="E59" s="43" t="s">
        <v>12</v>
      </c>
      <c r="F59" s="44">
        <v>9</v>
      </c>
      <c r="G59" s="6"/>
      <c r="H59" s="79">
        <f t="shared" si="1"/>
        <v>0</v>
      </c>
      <c r="I59" s="79">
        <f t="shared" si="2"/>
        <v>0</v>
      </c>
      <c r="J59" s="5"/>
      <c r="K59" s="7"/>
    </row>
    <row r="60" spans="1:11" ht="90.75" x14ac:dyDescent="0.3">
      <c r="A60" s="40">
        <f t="shared" si="0"/>
        <v>59</v>
      </c>
      <c r="B60" s="41" t="s">
        <v>834</v>
      </c>
      <c r="C60" s="42" t="s">
        <v>120</v>
      </c>
      <c r="D60" s="42" t="s">
        <v>121</v>
      </c>
      <c r="E60" s="43" t="s">
        <v>12</v>
      </c>
      <c r="F60" s="44">
        <v>6</v>
      </c>
      <c r="G60" s="6"/>
      <c r="H60" s="79">
        <f t="shared" si="1"/>
        <v>0</v>
      </c>
      <c r="I60" s="79">
        <f t="shared" si="2"/>
        <v>0</v>
      </c>
      <c r="J60" s="5"/>
      <c r="K60" s="7"/>
    </row>
    <row r="61" spans="1:11" ht="30.75" x14ac:dyDescent="0.3">
      <c r="A61" s="40">
        <f t="shared" si="0"/>
        <v>60</v>
      </c>
      <c r="B61" s="41" t="s">
        <v>126</v>
      </c>
      <c r="C61" s="42" t="s">
        <v>120</v>
      </c>
      <c r="D61" s="42" t="s">
        <v>121</v>
      </c>
      <c r="E61" s="43" t="s">
        <v>12</v>
      </c>
      <c r="F61" s="44">
        <v>2</v>
      </c>
      <c r="G61" s="6"/>
      <c r="H61" s="79">
        <f t="shared" si="1"/>
        <v>0</v>
      </c>
      <c r="I61" s="79">
        <f t="shared" si="2"/>
        <v>0</v>
      </c>
      <c r="J61" s="8"/>
      <c r="K61" s="7"/>
    </row>
    <row r="62" spans="1:11" ht="61.5" customHeight="1" x14ac:dyDescent="0.3">
      <c r="A62" s="40">
        <f t="shared" si="0"/>
        <v>61</v>
      </c>
      <c r="B62" s="41" t="s">
        <v>835</v>
      </c>
      <c r="C62" s="42" t="s">
        <v>127</v>
      </c>
      <c r="D62" s="42" t="s">
        <v>775</v>
      </c>
      <c r="E62" s="43" t="s">
        <v>12</v>
      </c>
      <c r="F62" s="44">
        <v>11</v>
      </c>
      <c r="G62" s="6"/>
      <c r="H62" s="79">
        <f t="shared" si="1"/>
        <v>0</v>
      </c>
      <c r="I62" s="79">
        <f t="shared" si="2"/>
        <v>0</v>
      </c>
      <c r="J62" s="5"/>
      <c r="K62" s="7"/>
    </row>
    <row r="63" spans="1:11" ht="45.75" x14ac:dyDescent="0.3">
      <c r="A63" s="40">
        <f t="shared" si="0"/>
        <v>62</v>
      </c>
      <c r="B63" s="41" t="s">
        <v>836</v>
      </c>
      <c r="C63" s="42" t="s">
        <v>127</v>
      </c>
      <c r="D63" s="42" t="s">
        <v>128</v>
      </c>
      <c r="E63" s="43" t="s">
        <v>12</v>
      </c>
      <c r="F63" s="44">
        <v>98</v>
      </c>
      <c r="G63" s="6"/>
      <c r="H63" s="79">
        <f t="shared" si="1"/>
        <v>0</v>
      </c>
      <c r="I63" s="79">
        <f t="shared" si="2"/>
        <v>0</v>
      </c>
      <c r="J63" s="5"/>
      <c r="K63" s="7"/>
    </row>
    <row r="64" spans="1:11" ht="20.25" customHeight="1" x14ac:dyDescent="0.3">
      <c r="A64" s="40">
        <f t="shared" si="0"/>
        <v>63</v>
      </c>
      <c r="B64" s="41" t="s">
        <v>129</v>
      </c>
      <c r="C64" s="42" t="s">
        <v>130</v>
      </c>
      <c r="D64" s="42" t="s">
        <v>131</v>
      </c>
      <c r="E64" s="43" t="s">
        <v>12</v>
      </c>
      <c r="F64" s="44">
        <v>34</v>
      </c>
      <c r="G64" s="6"/>
      <c r="H64" s="79">
        <f t="shared" si="1"/>
        <v>0</v>
      </c>
      <c r="I64" s="79">
        <f t="shared" si="2"/>
        <v>0</v>
      </c>
      <c r="J64" s="5"/>
      <c r="K64" s="7"/>
    </row>
    <row r="65" spans="1:11" ht="20.25" customHeight="1" x14ac:dyDescent="0.3">
      <c r="A65" s="40">
        <f t="shared" si="0"/>
        <v>64</v>
      </c>
      <c r="B65" s="41" t="s">
        <v>129</v>
      </c>
      <c r="C65" s="42" t="s">
        <v>130</v>
      </c>
      <c r="D65" s="42" t="s">
        <v>132</v>
      </c>
      <c r="E65" s="43" t="s">
        <v>12</v>
      </c>
      <c r="F65" s="44">
        <v>547</v>
      </c>
      <c r="G65" s="6"/>
      <c r="H65" s="79">
        <f t="shared" si="1"/>
        <v>0</v>
      </c>
      <c r="I65" s="79">
        <f t="shared" si="2"/>
        <v>0</v>
      </c>
      <c r="J65" s="5"/>
      <c r="K65" s="7"/>
    </row>
    <row r="66" spans="1:11" ht="20.25" customHeight="1" x14ac:dyDescent="0.3">
      <c r="A66" s="40">
        <f t="shared" si="0"/>
        <v>65</v>
      </c>
      <c r="B66" s="41" t="s">
        <v>133</v>
      </c>
      <c r="C66" s="42" t="s">
        <v>130</v>
      </c>
      <c r="D66" s="42" t="s">
        <v>132</v>
      </c>
      <c r="E66" s="43" t="s">
        <v>12</v>
      </c>
      <c r="F66" s="44">
        <v>36</v>
      </c>
      <c r="G66" s="6"/>
      <c r="H66" s="79">
        <f t="shared" si="1"/>
        <v>0</v>
      </c>
      <c r="I66" s="79">
        <f t="shared" si="2"/>
        <v>0</v>
      </c>
      <c r="J66" s="5"/>
      <c r="K66" s="7"/>
    </row>
    <row r="67" spans="1:11" ht="75.75" x14ac:dyDescent="0.3">
      <c r="A67" s="40">
        <f t="shared" ref="A67:A130" si="3">A66+1</f>
        <v>66</v>
      </c>
      <c r="B67" s="41" t="s">
        <v>134</v>
      </c>
      <c r="C67" s="42" t="s">
        <v>135</v>
      </c>
      <c r="D67" s="42" t="s">
        <v>136</v>
      </c>
      <c r="E67" s="43" t="s">
        <v>12</v>
      </c>
      <c r="F67" s="44">
        <v>55</v>
      </c>
      <c r="G67" s="6"/>
      <c r="H67" s="79">
        <f t="shared" ref="H67:H130" si="4">SUM(F67*G67)</f>
        <v>0</v>
      </c>
      <c r="I67" s="79">
        <f t="shared" ref="I67:I100" si="5">SUM(F67*G67)*1.21</f>
        <v>0</v>
      </c>
      <c r="J67" s="5"/>
      <c r="K67" s="7"/>
    </row>
    <row r="68" spans="1:11" ht="45.75" x14ac:dyDescent="0.3">
      <c r="A68" s="40">
        <f t="shared" si="3"/>
        <v>67</v>
      </c>
      <c r="B68" s="41" t="s">
        <v>837</v>
      </c>
      <c r="C68" s="42" t="s">
        <v>137</v>
      </c>
      <c r="D68" s="42" t="s">
        <v>138</v>
      </c>
      <c r="E68" s="43" t="s">
        <v>12</v>
      </c>
      <c r="F68" s="44">
        <v>24</v>
      </c>
      <c r="G68" s="6"/>
      <c r="H68" s="79">
        <f t="shared" si="4"/>
        <v>0</v>
      </c>
      <c r="I68" s="79">
        <f t="shared" si="5"/>
        <v>0</v>
      </c>
      <c r="J68" s="5"/>
      <c r="K68" s="7"/>
    </row>
    <row r="69" spans="1:11" ht="18.75" x14ac:dyDescent="0.3">
      <c r="A69" s="40">
        <f t="shared" si="3"/>
        <v>68</v>
      </c>
      <c r="B69" s="52" t="s">
        <v>838</v>
      </c>
      <c r="C69" s="42" t="s">
        <v>839</v>
      </c>
      <c r="D69" s="42" t="s">
        <v>750</v>
      </c>
      <c r="E69" s="43" t="s">
        <v>12</v>
      </c>
      <c r="F69" s="44">
        <v>21</v>
      </c>
      <c r="G69" s="6"/>
      <c r="H69" s="79">
        <f t="shared" si="4"/>
        <v>0</v>
      </c>
      <c r="I69" s="79">
        <f t="shared" si="5"/>
        <v>0</v>
      </c>
      <c r="J69" s="5"/>
      <c r="K69" s="7"/>
    </row>
    <row r="70" spans="1:11" ht="18.75" x14ac:dyDescent="0.3">
      <c r="A70" s="40">
        <f t="shared" si="3"/>
        <v>69</v>
      </c>
      <c r="B70" s="41" t="s">
        <v>139</v>
      </c>
      <c r="C70" s="42" t="s">
        <v>140</v>
      </c>
      <c r="D70" s="42" t="s">
        <v>141</v>
      </c>
      <c r="E70" s="43" t="s">
        <v>12</v>
      </c>
      <c r="F70" s="44">
        <v>66</v>
      </c>
      <c r="G70" s="6"/>
      <c r="H70" s="79">
        <f t="shared" si="4"/>
        <v>0</v>
      </c>
      <c r="I70" s="79">
        <f t="shared" si="5"/>
        <v>0</v>
      </c>
      <c r="J70" s="5"/>
      <c r="K70" s="7"/>
    </row>
    <row r="71" spans="1:11" ht="18.75" x14ac:dyDescent="0.3">
      <c r="A71" s="40">
        <f t="shared" si="3"/>
        <v>70</v>
      </c>
      <c r="B71" s="41" t="s">
        <v>840</v>
      </c>
      <c r="C71" s="42" t="s">
        <v>142</v>
      </c>
      <c r="D71" s="42" t="s">
        <v>143</v>
      </c>
      <c r="E71" s="43" t="s">
        <v>42</v>
      </c>
      <c r="F71" s="44">
        <v>198</v>
      </c>
      <c r="G71" s="6"/>
      <c r="H71" s="79">
        <f t="shared" si="4"/>
        <v>0</v>
      </c>
      <c r="I71" s="79">
        <f t="shared" si="5"/>
        <v>0</v>
      </c>
      <c r="J71" s="5"/>
      <c r="K71" s="7"/>
    </row>
    <row r="72" spans="1:11" ht="30.75" x14ac:dyDescent="0.3">
      <c r="A72" s="40">
        <f t="shared" si="3"/>
        <v>71</v>
      </c>
      <c r="B72" s="52" t="s">
        <v>841</v>
      </c>
      <c r="C72" s="42" t="s">
        <v>142</v>
      </c>
      <c r="D72" s="42" t="s">
        <v>749</v>
      </c>
      <c r="E72" s="43" t="s">
        <v>12</v>
      </c>
      <c r="F72" s="44">
        <v>22</v>
      </c>
      <c r="G72" s="6"/>
      <c r="H72" s="79">
        <f t="shared" si="4"/>
        <v>0</v>
      </c>
      <c r="I72" s="79">
        <f t="shared" si="5"/>
        <v>0</v>
      </c>
      <c r="J72" s="5"/>
      <c r="K72" s="7"/>
    </row>
    <row r="73" spans="1:11" ht="30.75" x14ac:dyDescent="0.3">
      <c r="A73" s="40">
        <f t="shared" si="3"/>
        <v>72</v>
      </c>
      <c r="B73" s="41" t="s">
        <v>842</v>
      </c>
      <c r="C73" s="42" t="s">
        <v>142</v>
      </c>
      <c r="D73" s="42" t="s">
        <v>144</v>
      </c>
      <c r="E73" s="43" t="s">
        <v>42</v>
      </c>
      <c r="F73" s="44">
        <v>141</v>
      </c>
      <c r="G73" s="6"/>
      <c r="H73" s="79">
        <f t="shared" si="4"/>
        <v>0</v>
      </c>
      <c r="I73" s="79">
        <f t="shared" si="5"/>
        <v>0</v>
      </c>
      <c r="J73" s="5"/>
      <c r="K73" s="7"/>
    </row>
    <row r="74" spans="1:11" ht="18.75" x14ac:dyDescent="0.3">
      <c r="A74" s="40">
        <f t="shared" si="3"/>
        <v>73</v>
      </c>
      <c r="B74" s="41" t="s">
        <v>145</v>
      </c>
      <c r="C74" s="42" t="s">
        <v>142</v>
      </c>
      <c r="D74" s="42" t="s">
        <v>146</v>
      </c>
      <c r="E74" s="43" t="s">
        <v>42</v>
      </c>
      <c r="F74" s="44">
        <v>37</v>
      </c>
      <c r="G74" s="6"/>
      <c r="H74" s="79">
        <f t="shared" si="4"/>
        <v>0</v>
      </c>
      <c r="I74" s="79">
        <f t="shared" si="5"/>
        <v>0</v>
      </c>
      <c r="J74" s="5"/>
      <c r="K74" s="7"/>
    </row>
    <row r="75" spans="1:11" ht="45.75" x14ac:dyDescent="0.3">
      <c r="A75" s="40">
        <f t="shared" si="3"/>
        <v>74</v>
      </c>
      <c r="B75" s="53" t="s">
        <v>745</v>
      </c>
      <c r="C75" s="42" t="s">
        <v>746</v>
      </c>
      <c r="D75" s="42" t="s">
        <v>747</v>
      </c>
      <c r="E75" s="43" t="s">
        <v>12</v>
      </c>
      <c r="F75" s="44">
        <v>50</v>
      </c>
      <c r="G75" s="6"/>
      <c r="H75" s="79">
        <f t="shared" si="4"/>
        <v>0</v>
      </c>
      <c r="I75" s="79">
        <f t="shared" si="5"/>
        <v>0</v>
      </c>
      <c r="J75" s="5"/>
      <c r="K75" s="7"/>
    </row>
    <row r="76" spans="1:11" ht="30.75" x14ac:dyDescent="0.3">
      <c r="A76" s="40">
        <f t="shared" si="3"/>
        <v>75</v>
      </c>
      <c r="B76" s="41" t="s">
        <v>147</v>
      </c>
      <c r="C76" s="42" t="s">
        <v>16</v>
      </c>
      <c r="D76" s="42" t="s">
        <v>148</v>
      </c>
      <c r="E76" s="43" t="s">
        <v>12</v>
      </c>
      <c r="F76" s="44">
        <v>2</v>
      </c>
      <c r="G76" s="6"/>
      <c r="H76" s="79">
        <f t="shared" si="4"/>
        <v>0</v>
      </c>
      <c r="I76" s="79">
        <f t="shared" si="5"/>
        <v>0</v>
      </c>
      <c r="J76" s="5"/>
      <c r="K76" s="7"/>
    </row>
    <row r="77" spans="1:11" ht="60.75" x14ac:dyDescent="0.3">
      <c r="A77" s="40">
        <f t="shared" si="3"/>
        <v>76</v>
      </c>
      <c r="B77" s="41" t="s">
        <v>843</v>
      </c>
      <c r="C77" s="42" t="s">
        <v>149</v>
      </c>
      <c r="D77" s="42" t="s">
        <v>150</v>
      </c>
      <c r="E77" s="43" t="s">
        <v>12</v>
      </c>
      <c r="F77" s="44">
        <v>4</v>
      </c>
      <c r="G77" s="6"/>
      <c r="H77" s="79">
        <f t="shared" si="4"/>
        <v>0</v>
      </c>
      <c r="I77" s="79">
        <f t="shared" si="5"/>
        <v>0</v>
      </c>
      <c r="J77" s="5"/>
      <c r="K77" s="7"/>
    </row>
    <row r="78" spans="1:11" ht="30.75" x14ac:dyDescent="0.3">
      <c r="A78" s="40">
        <f t="shared" si="3"/>
        <v>77</v>
      </c>
      <c r="B78" s="41" t="s">
        <v>151</v>
      </c>
      <c r="C78" s="42" t="s">
        <v>152</v>
      </c>
      <c r="D78" s="42" t="s">
        <v>153</v>
      </c>
      <c r="E78" s="43" t="s">
        <v>12</v>
      </c>
      <c r="F78" s="44">
        <v>4</v>
      </c>
      <c r="G78" s="6"/>
      <c r="H78" s="79">
        <f t="shared" si="4"/>
        <v>0</v>
      </c>
      <c r="I78" s="79">
        <f t="shared" si="5"/>
        <v>0</v>
      </c>
      <c r="J78" s="5"/>
      <c r="K78" s="7"/>
    </row>
    <row r="79" spans="1:11" ht="30.75" x14ac:dyDescent="0.3">
      <c r="A79" s="40">
        <f t="shared" si="3"/>
        <v>78</v>
      </c>
      <c r="B79" s="41" t="s">
        <v>154</v>
      </c>
      <c r="C79" s="42" t="s">
        <v>152</v>
      </c>
      <c r="D79" s="42" t="s">
        <v>155</v>
      </c>
      <c r="E79" s="43" t="s">
        <v>12</v>
      </c>
      <c r="F79" s="44">
        <v>30</v>
      </c>
      <c r="G79" s="6"/>
      <c r="H79" s="79">
        <f t="shared" si="4"/>
        <v>0</v>
      </c>
      <c r="I79" s="79">
        <f t="shared" si="5"/>
        <v>0</v>
      </c>
      <c r="J79" s="5"/>
      <c r="K79" s="7"/>
    </row>
    <row r="80" spans="1:11" ht="30.75" x14ac:dyDescent="0.3">
      <c r="A80" s="40">
        <f t="shared" si="3"/>
        <v>79</v>
      </c>
      <c r="B80" s="41" t="s">
        <v>156</v>
      </c>
      <c r="C80" s="42" t="s">
        <v>157</v>
      </c>
      <c r="D80" s="42" t="s">
        <v>158</v>
      </c>
      <c r="E80" s="43" t="s">
        <v>12</v>
      </c>
      <c r="F80" s="44">
        <v>3</v>
      </c>
      <c r="G80" s="6"/>
      <c r="H80" s="79">
        <f t="shared" si="4"/>
        <v>0</v>
      </c>
      <c r="I80" s="79">
        <f t="shared" si="5"/>
        <v>0</v>
      </c>
      <c r="J80" s="5"/>
      <c r="K80" s="7"/>
    </row>
    <row r="81" spans="1:11" ht="90.75" x14ac:dyDescent="0.3">
      <c r="A81" s="40">
        <f t="shared" si="3"/>
        <v>80</v>
      </c>
      <c r="B81" s="41" t="s">
        <v>159</v>
      </c>
      <c r="C81" s="42" t="s">
        <v>844</v>
      </c>
      <c r="D81" s="42" t="s">
        <v>77</v>
      </c>
      <c r="E81" s="43" t="s">
        <v>12</v>
      </c>
      <c r="F81" s="44">
        <v>9</v>
      </c>
      <c r="G81" s="6"/>
      <c r="H81" s="79">
        <f t="shared" si="4"/>
        <v>0</v>
      </c>
      <c r="I81" s="79">
        <f t="shared" si="5"/>
        <v>0</v>
      </c>
      <c r="J81" s="5"/>
      <c r="K81" s="7"/>
    </row>
    <row r="82" spans="1:11" ht="45.75" x14ac:dyDescent="0.3">
      <c r="A82" s="40">
        <f t="shared" si="3"/>
        <v>81</v>
      </c>
      <c r="B82" s="41" t="s">
        <v>845</v>
      </c>
      <c r="C82" s="42" t="s">
        <v>846</v>
      </c>
      <c r="D82" s="42" t="s">
        <v>11</v>
      </c>
      <c r="E82" s="43" t="s">
        <v>160</v>
      </c>
      <c r="F82" s="44">
        <v>23</v>
      </c>
      <c r="G82" s="6"/>
      <c r="H82" s="79">
        <f t="shared" si="4"/>
        <v>0</v>
      </c>
      <c r="I82" s="79">
        <f t="shared" si="5"/>
        <v>0</v>
      </c>
      <c r="J82" s="5"/>
      <c r="K82" s="7"/>
    </row>
    <row r="83" spans="1:11" ht="45.75" x14ac:dyDescent="0.3">
      <c r="A83" s="40">
        <f t="shared" si="3"/>
        <v>82</v>
      </c>
      <c r="B83" s="41" t="s">
        <v>847</v>
      </c>
      <c r="C83" s="42" t="s">
        <v>161</v>
      </c>
      <c r="D83" s="42" t="s">
        <v>76</v>
      </c>
      <c r="E83" s="43" t="s">
        <v>12</v>
      </c>
      <c r="F83" s="44">
        <v>78</v>
      </c>
      <c r="G83" s="6"/>
      <c r="H83" s="79">
        <f t="shared" si="4"/>
        <v>0</v>
      </c>
      <c r="I83" s="79">
        <f t="shared" si="5"/>
        <v>0</v>
      </c>
      <c r="J83" s="5"/>
      <c r="K83" s="7"/>
    </row>
    <row r="84" spans="1:11" s="11" customFormat="1" ht="18.75" x14ac:dyDescent="0.3">
      <c r="A84" s="40">
        <f t="shared" si="3"/>
        <v>83</v>
      </c>
      <c r="B84" s="41" t="s">
        <v>162</v>
      </c>
      <c r="C84" s="42" t="s">
        <v>163</v>
      </c>
      <c r="D84" s="42" t="s">
        <v>38</v>
      </c>
      <c r="E84" s="43" t="s">
        <v>12</v>
      </c>
      <c r="F84" s="44">
        <v>24</v>
      </c>
      <c r="G84" s="6"/>
      <c r="H84" s="79">
        <f t="shared" si="4"/>
        <v>0</v>
      </c>
      <c r="I84" s="79">
        <f t="shared" si="5"/>
        <v>0</v>
      </c>
      <c r="J84" s="5"/>
      <c r="K84" s="7"/>
    </row>
    <row r="85" spans="1:11" ht="18.75" x14ac:dyDescent="0.3">
      <c r="A85" s="40">
        <f t="shared" si="3"/>
        <v>84</v>
      </c>
      <c r="B85" s="41" t="s">
        <v>162</v>
      </c>
      <c r="C85" s="42" t="s">
        <v>163</v>
      </c>
      <c r="D85" s="42" t="s">
        <v>164</v>
      </c>
      <c r="E85" s="43" t="s">
        <v>12</v>
      </c>
      <c r="F85" s="44">
        <v>55</v>
      </c>
      <c r="G85" s="6"/>
      <c r="H85" s="79">
        <f t="shared" si="4"/>
        <v>0</v>
      </c>
      <c r="I85" s="79">
        <f t="shared" si="5"/>
        <v>0</v>
      </c>
      <c r="J85" s="5"/>
      <c r="K85" s="7"/>
    </row>
    <row r="86" spans="1:11" ht="105.75" x14ac:dyDescent="0.3">
      <c r="A86" s="40">
        <f t="shared" si="3"/>
        <v>85</v>
      </c>
      <c r="B86" s="41" t="s">
        <v>165</v>
      </c>
      <c r="C86" s="42" t="s">
        <v>166</v>
      </c>
      <c r="D86" s="42" t="s">
        <v>848</v>
      </c>
      <c r="E86" s="43" t="s">
        <v>42</v>
      </c>
      <c r="F86" s="44">
        <v>525</v>
      </c>
      <c r="G86" s="6"/>
      <c r="H86" s="79">
        <f t="shared" si="4"/>
        <v>0</v>
      </c>
      <c r="I86" s="79">
        <f t="shared" si="5"/>
        <v>0</v>
      </c>
      <c r="J86" s="5"/>
      <c r="K86" s="7"/>
    </row>
    <row r="87" spans="1:11" ht="21" customHeight="1" x14ac:dyDescent="0.3">
      <c r="A87" s="40">
        <f t="shared" si="3"/>
        <v>86</v>
      </c>
      <c r="B87" s="41" t="s">
        <v>167</v>
      </c>
      <c r="C87" s="42" t="s">
        <v>168</v>
      </c>
      <c r="D87" s="42" t="s">
        <v>169</v>
      </c>
      <c r="E87" s="43" t="s">
        <v>42</v>
      </c>
      <c r="F87" s="44">
        <v>9</v>
      </c>
      <c r="G87" s="6"/>
      <c r="H87" s="79">
        <f t="shared" si="4"/>
        <v>0</v>
      </c>
      <c r="I87" s="79">
        <f t="shared" si="5"/>
        <v>0</v>
      </c>
      <c r="J87" s="5"/>
      <c r="K87" s="7"/>
    </row>
    <row r="88" spans="1:11" ht="60.75" x14ac:dyDescent="0.3">
      <c r="A88" s="40">
        <f t="shared" si="3"/>
        <v>87</v>
      </c>
      <c r="B88" s="41" t="s">
        <v>849</v>
      </c>
      <c r="C88" s="42" t="s">
        <v>170</v>
      </c>
      <c r="D88" s="42" t="s">
        <v>14</v>
      </c>
      <c r="E88" s="43" t="s">
        <v>12</v>
      </c>
      <c r="F88" s="44">
        <v>14</v>
      </c>
      <c r="G88" s="6"/>
      <c r="H88" s="79">
        <f t="shared" si="4"/>
        <v>0</v>
      </c>
      <c r="I88" s="79">
        <f t="shared" si="5"/>
        <v>0</v>
      </c>
      <c r="J88" s="5"/>
      <c r="K88" s="7"/>
    </row>
    <row r="89" spans="1:11" ht="45.75" x14ac:dyDescent="0.3">
      <c r="A89" s="40">
        <f t="shared" si="3"/>
        <v>88</v>
      </c>
      <c r="B89" s="41" t="s">
        <v>850</v>
      </c>
      <c r="C89" s="42" t="s">
        <v>171</v>
      </c>
      <c r="D89" s="42" t="s">
        <v>66</v>
      </c>
      <c r="E89" s="43" t="s">
        <v>56</v>
      </c>
      <c r="F89" s="44">
        <v>1</v>
      </c>
      <c r="G89" s="6"/>
      <c r="H89" s="79">
        <f t="shared" si="4"/>
        <v>0</v>
      </c>
      <c r="I89" s="79">
        <f t="shared" si="5"/>
        <v>0</v>
      </c>
      <c r="J89" s="5"/>
      <c r="K89" s="7"/>
    </row>
    <row r="90" spans="1:11" ht="45.75" x14ac:dyDescent="0.3">
      <c r="A90" s="40">
        <f t="shared" si="3"/>
        <v>89</v>
      </c>
      <c r="B90" s="41" t="s">
        <v>850</v>
      </c>
      <c r="C90" s="42" t="s">
        <v>171</v>
      </c>
      <c r="D90" s="42" t="s">
        <v>14</v>
      </c>
      <c r="E90" s="43" t="s">
        <v>12</v>
      </c>
      <c r="F90" s="44">
        <v>12</v>
      </c>
      <c r="G90" s="6"/>
      <c r="H90" s="79">
        <f t="shared" si="4"/>
        <v>0</v>
      </c>
      <c r="I90" s="79">
        <f t="shared" si="5"/>
        <v>0</v>
      </c>
      <c r="J90" s="5"/>
      <c r="K90" s="7"/>
    </row>
    <row r="91" spans="1:11" ht="45.75" x14ac:dyDescent="0.3">
      <c r="A91" s="40">
        <f t="shared" si="3"/>
        <v>90</v>
      </c>
      <c r="B91" s="41" t="s">
        <v>850</v>
      </c>
      <c r="C91" s="42" t="s">
        <v>171</v>
      </c>
      <c r="D91" s="42" t="s">
        <v>67</v>
      </c>
      <c r="E91" s="43" t="s">
        <v>56</v>
      </c>
      <c r="F91" s="44">
        <v>1</v>
      </c>
      <c r="G91" s="6"/>
      <c r="H91" s="79">
        <f t="shared" si="4"/>
        <v>0</v>
      </c>
      <c r="I91" s="79">
        <f t="shared" si="5"/>
        <v>0</v>
      </c>
      <c r="J91" s="5"/>
      <c r="K91" s="7"/>
    </row>
    <row r="92" spans="1:11" ht="45.75" x14ac:dyDescent="0.3">
      <c r="A92" s="40">
        <f t="shared" si="3"/>
        <v>91</v>
      </c>
      <c r="B92" s="41" t="s">
        <v>172</v>
      </c>
      <c r="C92" s="42" t="s">
        <v>170</v>
      </c>
      <c r="D92" s="42" t="s">
        <v>66</v>
      </c>
      <c r="E92" s="43" t="s">
        <v>56</v>
      </c>
      <c r="F92" s="44">
        <v>1</v>
      </c>
      <c r="G92" s="6"/>
      <c r="H92" s="79">
        <f t="shared" si="4"/>
        <v>0</v>
      </c>
      <c r="I92" s="79">
        <f t="shared" si="5"/>
        <v>0</v>
      </c>
      <c r="J92" s="5"/>
      <c r="K92" s="7"/>
    </row>
    <row r="93" spans="1:11" ht="45.75" x14ac:dyDescent="0.3">
      <c r="A93" s="40">
        <f t="shared" si="3"/>
        <v>92</v>
      </c>
      <c r="B93" s="41" t="s">
        <v>173</v>
      </c>
      <c r="C93" s="42" t="s">
        <v>40</v>
      </c>
      <c r="D93" s="42" t="s">
        <v>174</v>
      </c>
      <c r="E93" s="43" t="s">
        <v>42</v>
      </c>
      <c r="F93" s="44">
        <v>55</v>
      </c>
      <c r="G93" s="6"/>
      <c r="H93" s="79">
        <f t="shared" si="4"/>
        <v>0</v>
      </c>
      <c r="I93" s="79">
        <f t="shared" si="5"/>
        <v>0</v>
      </c>
      <c r="J93" s="5"/>
      <c r="K93" s="7"/>
    </row>
    <row r="94" spans="1:11" ht="90.75" x14ac:dyDescent="0.3">
      <c r="A94" s="40">
        <f t="shared" si="3"/>
        <v>93</v>
      </c>
      <c r="B94" s="41" t="s">
        <v>851</v>
      </c>
      <c r="C94" s="42" t="s">
        <v>175</v>
      </c>
      <c r="D94" s="42" t="s">
        <v>176</v>
      </c>
      <c r="E94" s="43" t="s">
        <v>12</v>
      </c>
      <c r="F94" s="44">
        <v>28</v>
      </c>
      <c r="G94" s="6"/>
      <c r="H94" s="79">
        <f t="shared" si="4"/>
        <v>0</v>
      </c>
      <c r="I94" s="79">
        <f t="shared" si="5"/>
        <v>0</v>
      </c>
      <c r="J94" s="5"/>
      <c r="K94" s="7"/>
    </row>
    <row r="95" spans="1:11" ht="60.75" x14ac:dyDescent="0.3">
      <c r="A95" s="40">
        <f t="shared" si="3"/>
        <v>94</v>
      </c>
      <c r="B95" s="41" t="s">
        <v>852</v>
      </c>
      <c r="C95" s="42" t="s">
        <v>853</v>
      </c>
      <c r="D95" s="42" t="s">
        <v>176</v>
      </c>
      <c r="E95" s="43" t="s">
        <v>12</v>
      </c>
      <c r="F95" s="44">
        <v>15</v>
      </c>
      <c r="G95" s="6"/>
      <c r="H95" s="79">
        <f t="shared" si="4"/>
        <v>0</v>
      </c>
      <c r="I95" s="79">
        <f t="shared" si="5"/>
        <v>0</v>
      </c>
      <c r="J95" s="5"/>
      <c r="K95" s="7"/>
    </row>
    <row r="96" spans="1:11" ht="75.75" x14ac:dyDescent="0.3">
      <c r="A96" s="40">
        <f t="shared" si="3"/>
        <v>95</v>
      </c>
      <c r="B96" s="41" t="s">
        <v>177</v>
      </c>
      <c r="C96" s="42" t="s">
        <v>854</v>
      </c>
      <c r="D96" s="42" t="s">
        <v>176</v>
      </c>
      <c r="E96" s="43" t="s">
        <v>12</v>
      </c>
      <c r="F96" s="44">
        <v>2</v>
      </c>
      <c r="G96" s="6"/>
      <c r="H96" s="79">
        <f t="shared" si="4"/>
        <v>0</v>
      </c>
      <c r="I96" s="79">
        <f t="shared" si="5"/>
        <v>0</v>
      </c>
      <c r="J96" s="5"/>
      <c r="K96" s="7"/>
    </row>
    <row r="97" spans="1:11" ht="30.75" x14ac:dyDescent="0.3">
      <c r="A97" s="40">
        <f t="shared" si="3"/>
        <v>96</v>
      </c>
      <c r="B97" s="41" t="s">
        <v>178</v>
      </c>
      <c r="C97" s="42" t="s">
        <v>179</v>
      </c>
      <c r="D97" s="42" t="s">
        <v>176</v>
      </c>
      <c r="E97" s="43" t="s">
        <v>12</v>
      </c>
      <c r="F97" s="44">
        <v>4</v>
      </c>
      <c r="G97" s="6"/>
      <c r="H97" s="79">
        <f t="shared" si="4"/>
        <v>0</v>
      </c>
      <c r="I97" s="79">
        <f t="shared" si="5"/>
        <v>0</v>
      </c>
      <c r="J97" s="5"/>
      <c r="K97" s="7"/>
    </row>
    <row r="98" spans="1:11" ht="60.75" x14ac:dyDescent="0.3">
      <c r="A98" s="40">
        <f t="shared" si="3"/>
        <v>97</v>
      </c>
      <c r="B98" s="41" t="s">
        <v>180</v>
      </c>
      <c r="C98" s="42" t="s">
        <v>855</v>
      </c>
      <c r="D98" s="42" t="s">
        <v>176</v>
      </c>
      <c r="E98" s="43" t="s">
        <v>12</v>
      </c>
      <c r="F98" s="44">
        <v>4</v>
      </c>
      <c r="G98" s="6"/>
      <c r="H98" s="79">
        <f t="shared" si="4"/>
        <v>0</v>
      </c>
      <c r="I98" s="79">
        <f t="shared" si="5"/>
        <v>0</v>
      </c>
      <c r="J98" s="5"/>
      <c r="K98" s="7"/>
    </row>
    <row r="99" spans="1:11" ht="60.75" x14ac:dyDescent="0.3">
      <c r="A99" s="40">
        <f t="shared" si="3"/>
        <v>98</v>
      </c>
      <c r="B99" s="41" t="s">
        <v>181</v>
      </c>
      <c r="C99" s="42" t="s">
        <v>182</v>
      </c>
      <c r="D99" s="42" t="s">
        <v>183</v>
      </c>
      <c r="E99" s="43" t="s">
        <v>12</v>
      </c>
      <c r="F99" s="44">
        <v>7</v>
      </c>
      <c r="G99" s="6"/>
      <c r="H99" s="79">
        <f t="shared" si="4"/>
        <v>0</v>
      </c>
      <c r="I99" s="79">
        <f t="shared" si="5"/>
        <v>0</v>
      </c>
      <c r="J99" s="5"/>
      <c r="K99" s="7"/>
    </row>
    <row r="100" spans="1:11" ht="60.75" x14ac:dyDescent="0.3">
      <c r="A100" s="40">
        <f t="shared" si="3"/>
        <v>99</v>
      </c>
      <c r="B100" s="52" t="s">
        <v>856</v>
      </c>
      <c r="C100" s="42" t="s">
        <v>777</v>
      </c>
      <c r="D100" s="42" t="s">
        <v>778</v>
      </c>
      <c r="E100" s="43" t="s">
        <v>12</v>
      </c>
      <c r="F100" s="44">
        <v>15</v>
      </c>
      <c r="G100" s="6"/>
      <c r="H100" s="79">
        <f t="shared" si="4"/>
        <v>0</v>
      </c>
      <c r="I100" s="79">
        <f t="shared" si="5"/>
        <v>0</v>
      </c>
      <c r="J100" s="5"/>
      <c r="K100" s="7"/>
    </row>
    <row r="101" spans="1:11" ht="45.75" x14ac:dyDescent="0.3">
      <c r="A101" s="40">
        <f t="shared" si="3"/>
        <v>100</v>
      </c>
      <c r="B101" s="41" t="s">
        <v>857</v>
      </c>
      <c r="C101" s="42" t="s">
        <v>184</v>
      </c>
      <c r="D101" s="42" t="s">
        <v>185</v>
      </c>
      <c r="E101" s="43" t="s">
        <v>42</v>
      </c>
      <c r="F101" s="44">
        <v>3</v>
      </c>
      <c r="G101" s="6"/>
      <c r="H101" s="79">
        <f t="shared" si="4"/>
        <v>0</v>
      </c>
      <c r="I101" s="80">
        <f>SUM(F101*G101)*1.12</f>
        <v>0</v>
      </c>
      <c r="J101" s="5"/>
      <c r="K101" s="7"/>
    </row>
    <row r="102" spans="1:11" ht="45.75" x14ac:dyDescent="0.3">
      <c r="A102" s="40">
        <f t="shared" si="3"/>
        <v>101</v>
      </c>
      <c r="B102" s="41" t="s">
        <v>857</v>
      </c>
      <c r="C102" s="42" t="s">
        <v>184</v>
      </c>
      <c r="D102" s="42" t="s">
        <v>186</v>
      </c>
      <c r="E102" s="43" t="s">
        <v>42</v>
      </c>
      <c r="F102" s="44">
        <v>9</v>
      </c>
      <c r="G102" s="6"/>
      <c r="H102" s="79">
        <f t="shared" si="4"/>
        <v>0</v>
      </c>
      <c r="I102" s="80">
        <f t="shared" ref="I102:I109" si="6">SUM(F102*G102)*1.12</f>
        <v>0</v>
      </c>
      <c r="J102" s="5"/>
      <c r="K102" s="7"/>
    </row>
    <row r="103" spans="1:11" ht="45.75" x14ac:dyDescent="0.3">
      <c r="A103" s="40">
        <f t="shared" si="3"/>
        <v>102</v>
      </c>
      <c r="B103" s="41" t="s">
        <v>857</v>
      </c>
      <c r="C103" s="42" t="s">
        <v>184</v>
      </c>
      <c r="D103" s="42" t="s">
        <v>187</v>
      </c>
      <c r="E103" s="43" t="s">
        <v>42</v>
      </c>
      <c r="F103" s="44">
        <v>4</v>
      </c>
      <c r="G103" s="6"/>
      <c r="H103" s="79">
        <f t="shared" si="4"/>
        <v>0</v>
      </c>
      <c r="I103" s="80">
        <f t="shared" si="6"/>
        <v>0</v>
      </c>
      <c r="J103" s="5"/>
      <c r="K103" s="7"/>
    </row>
    <row r="104" spans="1:11" ht="45.75" x14ac:dyDescent="0.3">
      <c r="A104" s="40">
        <f t="shared" si="3"/>
        <v>103</v>
      </c>
      <c r="B104" s="41" t="s">
        <v>857</v>
      </c>
      <c r="C104" s="42" t="s">
        <v>184</v>
      </c>
      <c r="D104" s="42" t="s">
        <v>188</v>
      </c>
      <c r="E104" s="43" t="s">
        <v>42</v>
      </c>
      <c r="F104" s="44">
        <v>1</v>
      </c>
      <c r="G104" s="6"/>
      <c r="H104" s="79">
        <f t="shared" si="4"/>
        <v>0</v>
      </c>
      <c r="I104" s="80">
        <f t="shared" si="6"/>
        <v>0</v>
      </c>
      <c r="J104" s="5"/>
      <c r="K104" s="7"/>
    </row>
    <row r="105" spans="1:11" ht="21" customHeight="1" x14ac:dyDescent="0.3">
      <c r="A105" s="40">
        <f t="shared" si="3"/>
        <v>104</v>
      </c>
      <c r="B105" s="41" t="s">
        <v>189</v>
      </c>
      <c r="C105" s="42" t="s">
        <v>190</v>
      </c>
      <c r="D105" s="42" t="s">
        <v>191</v>
      </c>
      <c r="E105" s="43" t="s">
        <v>42</v>
      </c>
      <c r="F105" s="44">
        <v>6</v>
      </c>
      <c r="G105" s="6"/>
      <c r="H105" s="79">
        <f t="shared" si="4"/>
        <v>0</v>
      </c>
      <c r="I105" s="80">
        <f t="shared" si="6"/>
        <v>0</v>
      </c>
      <c r="J105" s="5"/>
      <c r="K105" s="7"/>
    </row>
    <row r="106" spans="1:11" ht="78" customHeight="1" x14ac:dyDescent="0.3">
      <c r="A106" s="40">
        <f t="shared" si="3"/>
        <v>105</v>
      </c>
      <c r="B106" s="41" t="s">
        <v>858</v>
      </c>
      <c r="C106" s="42" t="s">
        <v>859</v>
      </c>
      <c r="D106" s="42" t="s">
        <v>185</v>
      </c>
      <c r="E106" s="43" t="s">
        <v>42</v>
      </c>
      <c r="F106" s="44">
        <v>162</v>
      </c>
      <c r="G106" s="6"/>
      <c r="H106" s="79">
        <f t="shared" si="4"/>
        <v>0</v>
      </c>
      <c r="I106" s="80">
        <f t="shared" si="6"/>
        <v>0</v>
      </c>
      <c r="J106" s="5"/>
      <c r="K106" s="7"/>
    </row>
    <row r="107" spans="1:11" ht="78" customHeight="1" x14ac:dyDescent="0.3">
      <c r="A107" s="40">
        <f t="shared" si="3"/>
        <v>106</v>
      </c>
      <c r="B107" s="41" t="s">
        <v>858</v>
      </c>
      <c r="C107" s="42" t="s">
        <v>859</v>
      </c>
      <c r="D107" s="42" t="s">
        <v>186</v>
      </c>
      <c r="E107" s="43" t="s">
        <v>42</v>
      </c>
      <c r="F107" s="44">
        <v>150</v>
      </c>
      <c r="G107" s="6"/>
      <c r="H107" s="79">
        <f t="shared" si="4"/>
        <v>0</v>
      </c>
      <c r="I107" s="80">
        <f t="shared" si="6"/>
        <v>0</v>
      </c>
      <c r="J107" s="5"/>
      <c r="K107" s="7"/>
    </row>
    <row r="108" spans="1:11" ht="78" customHeight="1" x14ac:dyDescent="0.3">
      <c r="A108" s="40">
        <f t="shared" si="3"/>
        <v>107</v>
      </c>
      <c r="B108" s="41" t="s">
        <v>858</v>
      </c>
      <c r="C108" s="42" t="s">
        <v>859</v>
      </c>
      <c r="D108" s="42" t="s">
        <v>187</v>
      </c>
      <c r="E108" s="43" t="s">
        <v>42</v>
      </c>
      <c r="F108" s="44">
        <v>105</v>
      </c>
      <c r="G108" s="6"/>
      <c r="H108" s="79">
        <f t="shared" si="4"/>
        <v>0</v>
      </c>
      <c r="I108" s="80">
        <f t="shared" si="6"/>
        <v>0</v>
      </c>
      <c r="J108" s="5"/>
      <c r="K108" s="7"/>
    </row>
    <row r="109" spans="1:11" ht="78" customHeight="1" x14ac:dyDescent="0.3">
      <c r="A109" s="40">
        <f t="shared" si="3"/>
        <v>108</v>
      </c>
      <c r="B109" s="41" t="s">
        <v>858</v>
      </c>
      <c r="C109" s="42" t="s">
        <v>859</v>
      </c>
      <c r="D109" s="42" t="s">
        <v>188</v>
      </c>
      <c r="E109" s="43" t="s">
        <v>42</v>
      </c>
      <c r="F109" s="44">
        <v>13</v>
      </c>
      <c r="G109" s="6"/>
      <c r="H109" s="79">
        <f t="shared" si="4"/>
        <v>0</v>
      </c>
      <c r="I109" s="80">
        <f t="shared" si="6"/>
        <v>0</v>
      </c>
      <c r="J109" s="5"/>
      <c r="K109" s="7"/>
    </row>
    <row r="110" spans="1:11" ht="90.75" x14ac:dyDescent="0.3">
      <c r="A110" s="40">
        <f t="shared" si="3"/>
        <v>109</v>
      </c>
      <c r="B110" s="41" t="s">
        <v>860</v>
      </c>
      <c r="C110" s="42" t="s">
        <v>861</v>
      </c>
      <c r="D110" s="42" t="s">
        <v>174</v>
      </c>
      <c r="E110" s="43" t="s">
        <v>42</v>
      </c>
      <c r="F110" s="44">
        <v>6</v>
      </c>
      <c r="G110" s="6"/>
      <c r="H110" s="79">
        <f t="shared" si="4"/>
        <v>0</v>
      </c>
      <c r="I110" s="79">
        <f>SUM(F110*G110)*1.21</f>
        <v>0</v>
      </c>
      <c r="J110" s="5"/>
      <c r="K110" s="7"/>
    </row>
    <row r="111" spans="1:11" ht="21" customHeight="1" x14ac:dyDescent="0.3">
      <c r="A111" s="40">
        <f t="shared" si="3"/>
        <v>110</v>
      </c>
      <c r="B111" s="41" t="s">
        <v>192</v>
      </c>
      <c r="C111" s="42" t="s">
        <v>862</v>
      </c>
      <c r="D111" s="42" t="s">
        <v>193</v>
      </c>
      <c r="E111" s="43" t="s">
        <v>194</v>
      </c>
      <c r="F111" s="44">
        <v>12</v>
      </c>
      <c r="G111" s="6"/>
      <c r="H111" s="79">
        <f t="shared" si="4"/>
        <v>0</v>
      </c>
      <c r="I111" s="79">
        <f t="shared" ref="I111:I174" si="7">SUM(F111*G111)*1.21</f>
        <v>0</v>
      </c>
      <c r="J111" s="5"/>
      <c r="K111" s="7"/>
    </row>
    <row r="112" spans="1:11" ht="21" customHeight="1" x14ac:dyDescent="0.3">
      <c r="A112" s="40">
        <f t="shared" si="3"/>
        <v>111</v>
      </c>
      <c r="B112" s="41" t="s">
        <v>192</v>
      </c>
      <c r="C112" s="42" t="s">
        <v>862</v>
      </c>
      <c r="D112" s="42" t="s">
        <v>195</v>
      </c>
      <c r="E112" s="43" t="s">
        <v>194</v>
      </c>
      <c r="F112" s="44">
        <v>8</v>
      </c>
      <c r="G112" s="6"/>
      <c r="H112" s="79">
        <f t="shared" si="4"/>
        <v>0</v>
      </c>
      <c r="I112" s="79">
        <f t="shared" si="7"/>
        <v>0</v>
      </c>
      <c r="J112" s="5"/>
      <c r="K112" s="7"/>
    </row>
    <row r="113" spans="1:11" ht="60.75" x14ac:dyDescent="0.3">
      <c r="A113" s="40">
        <f t="shared" si="3"/>
        <v>112</v>
      </c>
      <c r="B113" s="41" t="s">
        <v>196</v>
      </c>
      <c r="C113" s="42" t="s">
        <v>197</v>
      </c>
      <c r="D113" s="42" t="s">
        <v>11</v>
      </c>
      <c r="E113" s="43" t="s">
        <v>12</v>
      </c>
      <c r="F113" s="44">
        <v>42</v>
      </c>
      <c r="G113" s="6"/>
      <c r="H113" s="79">
        <f t="shared" si="4"/>
        <v>0</v>
      </c>
      <c r="I113" s="79">
        <f t="shared" si="7"/>
        <v>0</v>
      </c>
      <c r="J113" s="5"/>
      <c r="K113" s="7"/>
    </row>
    <row r="114" spans="1:11" ht="60.75" x14ac:dyDescent="0.3">
      <c r="A114" s="40">
        <f t="shared" si="3"/>
        <v>113</v>
      </c>
      <c r="B114" s="41" t="s">
        <v>196</v>
      </c>
      <c r="C114" s="42" t="s">
        <v>198</v>
      </c>
      <c r="D114" s="42" t="s">
        <v>55</v>
      </c>
      <c r="E114" s="43" t="s">
        <v>56</v>
      </c>
      <c r="F114" s="44">
        <v>3</v>
      </c>
      <c r="G114" s="6"/>
      <c r="H114" s="79">
        <f t="shared" si="4"/>
        <v>0</v>
      </c>
      <c r="I114" s="79">
        <f t="shared" si="7"/>
        <v>0</v>
      </c>
      <c r="J114" s="5"/>
      <c r="K114" s="7"/>
    </row>
    <row r="115" spans="1:11" ht="135.75" x14ac:dyDescent="0.3">
      <c r="A115" s="40">
        <f t="shared" si="3"/>
        <v>114</v>
      </c>
      <c r="B115" s="41" t="s">
        <v>199</v>
      </c>
      <c r="C115" s="42" t="s">
        <v>863</v>
      </c>
      <c r="D115" s="42" t="s">
        <v>77</v>
      </c>
      <c r="E115" s="43" t="s">
        <v>12</v>
      </c>
      <c r="F115" s="44">
        <v>9</v>
      </c>
      <c r="G115" s="6"/>
      <c r="H115" s="79">
        <f t="shared" si="4"/>
        <v>0</v>
      </c>
      <c r="I115" s="79">
        <f t="shared" si="7"/>
        <v>0</v>
      </c>
      <c r="J115" s="5"/>
      <c r="K115" s="7"/>
    </row>
    <row r="116" spans="1:11" ht="60.75" x14ac:dyDescent="0.3">
      <c r="A116" s="40">
        <f t="shared" si="3"/>
        <v>115</v>
      </c>
      <c r="B116" s="41" t="s">
        <v>201</v>
      </c>
      <c r="C116" s="42" t="s">
        <v>202</v>
      </c>
      <c r="D116" s="42" t="s">
        <v>203</v>
      </c>
      <c r="E116" s="43" t="s">
        <v>42</v>
      </c>
      <c r="F116" s="44">
        <v>12</v>
      </c>
      <c r="G116" s="6"/>
      <c r="H116" s="79">
        <f t="shared" si="4"/>
        <v>0</v>
      </c>
      <c r="I116" s="79">
        <f t="shared" si="7"/>
        <v>0</v>
      </c>
      <c r="J116" s="5"/>
      <c r="K116" s="7"/>
    </row>
    <row r="117" spans="1:11" ht="75.75" x14ac:dyDescent="0.3">
      <c r="A117" s="40">
        <f t="shared" si="3"/>
        <v>116</v>
      </c>
      <c r="B117" s="41" t="s">
        <v>201</v>
      </c>
      <c r="C117" s="42" t="s">
        <v>204</v>
      </c>
      <c r="D117" s="42" t="s">
        <v>205</v>
      </c>
      <c r="E117" s="43" t="s">
        <v>42</v>
      </c>
      <c r="F117" s="44">
        <v>91</v>
      </c>
      <c r="G117" s="6"/>
      <c r="H117" s="79">
        <f t="shared" si="4"/>
        <v>0</v>
      </c>
      <c r="I117" s="79">
        <f t="shared" si="7"/>
        <v>0</v>
      </c>
      <c r="J117" s="5"/>
      <c r="K117" s="7"/>
    </row>
    <row r="118" spans="1:11" ht="90.75" x14ac:dyDescent="0.3">
      <c r="A118" s="40">
        <f t="shared" si="3"/>
        <v>117</v>
      </c>
      <c r="B118" s="41" t="s">
        <v>206</v>
      </c>
      <c r="C118" s="42" t="s">
        <v>207</v>
      </c>
      <c r="D118" s="42" t="s">
        <v>318</v>
      </c>
      <c r="E118" s="43" t="s">
        <v>12</v>
      </c>
      <c r="F118" s="44">
        <v>471</v>
      </c>
      <c r="G118" s="6"/>
      <c r="H118" s="79">
        <f t="shared" si="4"/>
        <v>0</v>
      </c>
      <c r="I118" s="79">
        <f t="shared" si="7"/>
        <v>0</v>
      </c>
      <c r="J118" s="5"/>
      <c r="K118" s="7"/>
    </row>
    <row r="119" spans="1:11" ht="90.75" x14ac:dyDescent="0.3">
      <c r="A119" s="40">
        <f t="shared" si="3"/>
        <v>118</v>
      </c>
      <c r="B119" s="41" t="s">
        <v>208</v>
      </c>
      <c r="C119" s="42" t="s">
        <v>209</v>
      </c>
      <c r="D119" s="42" t="s">
        <v>318</v>
      </c>
      <c r="E119" s="43" t="s">
        <v>12</v>
      </c>
      <c r="F119" s="44">
        <v>242</v>
      </c>
      <c r="G119" s="6"/>
      <c r="H119" s="79">
        <f t="shared" si="4"/>
        <v>0</v>
      </c>
      <c r="I119" s="79">
        <f t="shared" si="7"/>
        <v>0</v>
      </c>
      <c r="J119" s="5"/>
      <c r="K119" s="7"/>
    </row>
    <row r="120" spans="1:11" ht="18.75" x14ac:dyDescent="0.3">
      <c r="A120" s="40">
        <f t="shared" si="3"/>
        <v>119</v>
      </c>
      <c r="B120" s="41" t="s">
        <v>864</v>
      </c>
      <c r="C120" s="42" t="s">
        <v>210</v>
      </c>
      <c r="D120" s="42" t="s">
        <v>211</v>
      </c>
      <c r="E120" s="43" t="s">
        <v>12</v>
      </c>
      <c r="F120" s="44">
        <v>15</v>
      </c>
      <c r="G120" s="6"/>
      <c r="H120" s="79">
        <f t="shared" si="4"/>
        <v>0</v>
      </c>
      <c r="I120" s="79">
        <f t="shared" si="7"/>
        <v>0</v>
      </c>
      <c r="J120" s="5"/>
      <c r="K120" s="7"/>
    </row>
    <row r="121" spans="1:11" ht="90.75" x14ac:dyDescent="0.3">
      <c r="A121" s="40">
        <f t="shared" si="3"/>
        <v>120</v>
      </c>
      <c r="B121" s="41" t="s">
        <v>865</v>
      </c>
      <c r="C121" s="42" t="s">
        <v>212</v>
      </c>
      <c r="D121" s="42" t="s">
        <v>213</v>
      </c>
      <c r="E121" s="43" t="s">
        <v>12</v>
      </c>
      <c r="F121" s="44">
        <v>593</v>
      </c>
      <c r="G121" s="6"/>
      <c r="H121" s="79">
        <f t="shared" si="4"/>
        <v>0</v>
      </c>
      <c r="I121" s="79">
        <f t="shared" si="7"/>
        <v>0</v>
      </c>
      <c r="J121" s="5"/>
      <c r="K121" s="7"/>
    </row>
    <row r="122" spans="1:11" ht="78" customHeight="1" x14ac:dyDescent="0.3">
      <c r="A122" s="40">
        <f t="shared" si="3"/>
        <v>121</v>
      </c>
      <c r="B122" s="41" t="s">
        <v>865</v>
      </c>
      <c r="C122" s="42" t="s">
        <v>212</v>
      </c>
      <c r="D122" s="42" t="s">
        <v>66</v>
      </c>
      <c r="E122" s="43" t="s">
        <v>56</v>
      </c>
      <c r="F122" s="44">
        <v>1</v>
      </c>
      <c r="G122" s="6"/>
      <c r="H122" s="79">
        <f t="shared" si="4"/>
        <v>0</v>
      </c>
      <c r="I122" s="79">
        <f t="shared" si="7"/>
        <v>0</v>
      </c>
      <c r="J122" s="5"/>
      <c r="K122" s="7"/>
    </row>
    <row r="123" spans="1:11" ht="90.75" x14ac:dyDescent="0.3">
      <c r="A123" s="40">
        <f t="shared" si="3"/>
        <v>122</v>
      </c>
      <c r="B123" s="41" t="s">
        <v>214</v>
      </c>
      <c r="C123" s="42" t="s">
        <v>866</v>
      </c>
      <c r="D123" s="42" t="s">
        <v>215</v>
      </c>
      <c r="E123" s="43" t="s">
        <v>42</v>
      </c>
      <c r="F123" s="44">
        <v>20</v>
      </c>
      <c r="G123" s="6"/>
      <c r="H123" s="79">
        <f t="shared" si="4"/>
        <v>0</v>
      </c>
      <c r="I123" s="79">
        <f t="shared" si="7"/>
        <v>0</v>
      </c>
      <c r="J123" s="5"/>
      <c r="K123" s="7"/>
    </row>
    <row r="124" spans="1:11" ht="30.75" x14ac:dyDescent="0.3">
      <c r="A124" s="40">
        <f t="shared" si="3"/>
        <v>123</v>
      </c>
      <c r="B124" s="41" t="s">
        <v>867</v>
      </c>
      <c r="C124" s="42" t="s">
        <v>216</v>
      </c>
      <c r="D124" s="42" t="s">
        <v>217</v>
      </c>
      <c r="E124" s="43" t="s">
        <v>12</v>
      </c>
      <c r="F124" s="44">
        <v>2</v>
      </c>
      <c r="G124" s="6"/>
      <c r="H124" s="79">
        <f t="shared" si="4"/>
        <v>0</v>
      </c>
      <c r="I124" s="79">
        <f t="shared" si="7"/>
        <v>0</v>
      </c>
      <c r="J124" s="5"/>
      <c r="K124" s="7"/>
    </row>
    <row r="125" spans="1:11" ht="30.75" x14ac:dyDescent="0.3">
      <c r="A125" s="40">
        <f t="shared" si="3"/>
        <v>124</v>
      </c>
      <c r="B125" s="41" t="s">
        <v>867</v>
      </c>
      <c r="C125" s="42" t="s">
        <v>216</v>
      </c>
      <c r="D125" s="42" t="s">
        <v>218</v>
      </c>
      <c r="E125" s="43" t="s">
        <v>12</v>
      </c>
      <c r="F125" s="44">
        <v>2</v>
      </c>
      <c r="G125" s="6"/>
      <c r="H125" s="79">
        <f t="shared" si="4"/>
        <v>0</v>
      </c>
      <c r="I125" s="79">
        <f t="shared" si="7"/>
        <v>0</v>
      </c>
      <c r="J125" s="5"/>
      <c r="K125" s="7"/>
    </row>
    <row r="126" spans="1:11" ht="30.75" x14ac:dyDescent="0.3">
      <c r="A126" s="40">
        <f t="shared" si="3"/>
        <v>125</v>
      </c>
      <c r="B126" s="41" t="s">
        <v>867</v>
      </c>
      <c r="C126" s="42" t="s">
        <v>216</v>
      </c>
      <c r="D126" s="42" t="s">
        <v>219</v>
      </c>
      <c r="E126" s="43" t="s">
        <v>12</v>
      </c>
      <c r="F126" s="44">
        <v>4</v>
      </c>
      <c r="G126" s="6"/>
      <c r="H126" s="79">
        <f t="shared" si="4"/>
        <v>0</v>
      </c>
      <c r="I126" s="79">
        <f t="shared" si="7"/>
        <v>0</v>
      </c>
      <c r="J126" s="5"/>
      <c r="K126" s="7"/>
    </row>
    <row r="127" spans="1:11" ht="30.75" x14ac:dyDescent="0.3">
      <c r="A127" s="40">
        <f t="shared" si="3"/>
        <v>126</v>
      </c>
      <c r="B127" s="41" t="s">
        <v>868</v>
      </c>
      <c r="C127" s="42" t="s">
        <v>16</v>
      </c>
      <c r="D127" s="42" t="s">
        <v>221</v>
      </c>
      <c r="E127" s="43" t="s">
        <v>12</v>
      </c>
      <c r="F127" s="44">
        <v>1</v>
      </c>
      <c r="G127" s="6"/>
      <c r="H127" s="79">
        <f t="shared" si="4"/>
        <v>0</v>
      </c>
      <c r="I127" s="79">
        <f t="shared" si="7"/>
        <v>0</v>
      </c>
      <c r="J127" s="5"/>
      <c r="K127" s="7"/>
    </row>
    <row r="128" spans="1:11" ht="45.75" x14ac:dyDescent="0.3">
      <c r="A128" s="40">
        <f t="shared" si="3"/>
        <v>127</v>
      </c>
      <c r="B128" s="41" t="s">
        <v>222</v>
      </c>
      <c r="C128" s="42" t="s">
        <v>223</v>
      </c>
      <c r="D128" s="42" t="s">
        <v>224</v>
      </c>
      <c r="E128" s="43" t="s">
        <v>12</v>
      </c>
      <c r="F128" s="44">
        <v>116</v>
      </c>
      <c r="G128" s="6"/>
      <c r="H128" s="79">
        <f t="shared" si="4"/>
        <v>0</v>
      </c>
      <c r="I128" s="79">
        <f t="shared" si="7"/>
        <v>0</v>
      </c>
      <c r="J128" s="5"/>
      <c r="K128" s="7"/>
    </row>
    <row r="129" spans="1:11" ht="45.75" x14ac:dyDescent="0.3">
      <c r="A129" s="40">
        <f t="shared" si="3"/>
        <v>128</v>
      </c>
      <c r="B129" s="41" t="s">
        <v>222</v>
      </c>
      <c r="C129" s="42" t="s">
        <v>223</v>
      </c>
      <c r="D129" s="42" t="s">
        <v>225</v>
      </c>
      <c r="E129" s="43" t="s">
        <v>12</v>
      </c>
      <c r="F129" s="44">
        <v>19</v>
      </c>
      <c r="G129" s="6"/>
      <c r="H129" s="79">
        <f t="shared" si="4"/>
        <v>0</v>
      </c>
      <c r="I129" s="79">
        <f t="shared" si="7"/>
        <v>0</v>
      </c>
      <c r="J129" s="5"/>
      <c r="K129" s="7"/>
    </row>
    <row r="130" spans="1:11" ht="30.75" x14ac:dyDescent="0.3">
      <c r="A130" s="40">
        <f t="shared" si="3"/>
        <v>129</v>
      </c>
      <c r="B130" s="41" t="s">
        <v>226</v>
      </c>
      <c r="C130" s="42" t="s">
        <v>227</v>
      </c>
      <c r="D130" s="42" t="s">
        <v>228</v>
      </c>
      <c r="E130" s="43" t="s">
        <v>12</v>
      </c>
      <c r="F130" s="44">
        <v>3</v>
      </c>
      <c r="G130" s="6"/>
      <c r="H130" s="79">
        <f t="shared" si="4"/>
        <v>0</v>
      </c>
      <c r="I130" s="79">
        <f t="shared" si="7"/>
        <v>0</v>
      </c>
      <c r="J130" s="5"/>
      <c r="K130" s="7"/>
    </row>
    <row r="131" spans="1:11" ht="60.75" x14ac:dyDescent="0.3">
      <c r="A131" s="40">
        <f t="shared" ref="A131:A194" si="8">A130+1</f>
        <v>130</v>
      </c>
      <c r="B131" s="41" t="s">
        <v>869</v>
      </c>
      <c r="C131" s="42" t="s">
        <v>787</v>
      </c>
      <c r="D131" s="42" t="s">
        <v>788</v>
      </c>
      <c r="E131" s="43" t="s">
        <v>789</v>
      </c>
      <c r="F131" s="44">
        <v>1</v>
      </c>
      <c r="G131" s="6"/>
      <c r="H131" s="79">
        <f t="shared" ref="H131:H194" si="9">SUM(F131*G131)</f>
        <v>0</v>
      </c>
      <c r="I131" s="79">
        <f t="shared" si="7"/>
        <v>0</v>
      </c>
      <c r="J131" s="5"/>
      <c r="K131" s="7"/>
    </row>
    <row r="132" spans="1:11" ht="90.75" x14ac:dyDescent="0.3">
      <c r="A132" s="40">
        <f t="shared" si="8"/>
        <v>131</v>
      </c>
      <c r="B132" s="41" t="s">
        <v>870</v>
      </c>
      <c r="C132" s="42" t="s">
        <v>871</v>
      </c>
      <c r="D132" s="42" t="s">
        <v>17</v>
      </c>
      <c r="E132" s="43" t="s">
        <v>12</v>
      </c>
      <c r="F132" s="44">
        <v>102</v>
      </c>
      <c r="G132" s="6"/>
      <c r="H132" s="79">
        <f t="shared" si="9"/>
        <v>0</v>
      </c>
      <c r="I132" s="79">
        <f t="shared" si="7"/>
        <v>0</v>
      </c>
      <c r="J132" s="5"/>
      <c r="K132" s="7"/>
    </row>
    <row r="133" spans="1:11" ht="30.75" x14ac:dyDescent="0.3">
      <c r="A133" s="40">
        <f t="shared" si="8"/>
        <v>132</v>
      </c>
      <c r="B133" s="41" t="s">
        <v>229</v>
      </c>
      <c r="C133" s="42" t="s">
        <v>230</v>
      </c>
      <c r="D133" s="42" t="s">
        <v>60</v>
      </c>
      <c r="E133" s="43" t="s">
        <v>12</v>
      </c>
      <c r="F133" s="44">
        <v>9</v>
      </c>
      <c r="G133" s="6"/>
      <c r="H133" s="79">
        <f t="shared" si="9"/>
        <v>0</v>
      </c>
      <c r="I133" s="79">
        <f t="shared" si="7"/>
        <v>0</v>
      </c>
      <c r="J133" s="5"/>
      <c r="K133" s="7"/>
    </row>
    <row r="134" spans="1:11" ht="60.75" x14ac:dyDescent="0.3">
      <c r="A134" s="40">
        <f t="shared" si="8"/>
        <v>133</v>
      </c>
      <c r="B134" s="41" t="s">
        <v>231</v>
      </c>
      <c r="C134" s="42" t="s">
        <v>232</v>
      </c>
      <c r="D134" s="42" t="s">
        <v>233</v>
      </c>
      <c r="E134" s="43" t="s">
        <v>12</v>
      </c>
      <c r="F134" s="44">
        <v>1</v>
      </c>
      <c r="G134" s="6"/>
      <c r="H134" s="79">
        <f t="shared" si="9"/>
        <v>0</v>
      </c>
      <c r="I134" s="79">
        <f t="shared" si="7"/>
        <v>0</v>
      </c>
      <c r="J134" s="5"/>
      <c r="K134" s="7"/>
    </row>
    <row r="135" spans="1:11" ht="75.75" x14ac:dyDescent="0.3">
      <c r="A135" s="40">
        <f t="shared" si="8"/>
        <v>134</v>
      </c>
      <c r="B135" s="41" t="s">
        <v>751</v>
      </c>
      <c r="C135" s="42" t="s">
        <v>232</v>
      </c>
      <c r="D135" s="42" t="s">
        <v>752</v>
      </c>
      <c r="E135" s="43" t="s">
        <v>12</v>
      </c>
      <c r="F135" s="44">
        <v>11</v>
      </c>
      <c r="G135" s="6"/>
      <c r="H135" s="79">
        <f t="shared" si="9"/>
        <v>0</v>
      </c>
      <c r="I135" s="79">
        <f t="shared" si="7"/>
        <v>0</v>
      </c>
      <c r="J135" s="5"/>
      <c r="K135" s="7"/>
    </row>
    <row r="136" spans="1:11" ht="30.75" x14ac:dyDescent="0.3">
      <c r="A136" s="40">
        <f t="shared" si="8"/>
        <v>135</v>
      </c>
      <c r="B136" s="41" t="s">
        <v>234</v>
      </c>
      <c r="C136" s="42" t="s">
        <v>232</v>
      </c>
      <c r="D136" s="42" t="s">
        <v>235</v>
      </c>
      <c r="E136" s="43" t="s">
        <v>12</v>
      </c>
      <c r="F136" s="44">
        <v>4</v>
      </c>
      <c r="G136" s="6"/>
      <c r="H136" s="79">
        <f t="shared" si="9"/>
        <v>0</v>
      </c>
      <c r="I136" s="79">
        <f t="shared" si="7"/>
        <v>0</v>
      </c>
      <c r="J136" s="5"/>
      <c r="K136" s="7"/>
    </row>
    <row r="137" spans="1:11" ht="57" customHeight="1" x14ac:dyDescent="0.3">
      <c r="A137" s="40">
        <f t="shared" si="8"/>
        <v>136</v>
      </c>
      <c r="B137" s="41" t="s">
        <v>234</v>
      </c>
      <c r="C137" s="42" t="s">
        <v>232</v>
      </c>
      <c r="D137" s="42" t="s">
        <v>236</v>
      </c>
      <c r="E137" s="43" t="s">
        <v>12</v>
      </c>
      <c r="F137" s="44">
        <v>9</v>
      </c>
      <c r="G137" s="6"/>
      <c r="H137" s="79">
        <f t="shared" si="9"/>
        <v>0</v>
      </c>
      <c r="I137" s="79">
        <f t="shared" si="7"/>
        <v>0</v>
      </c>
      <c r="J137" s="5"/>
      <c r="K137" s="7"/>
    </row>
    <row r="138" spans="1:11" ht="45.75" x14ac:dyDescent="0.3">
      <c r="A138" s="40">
        <f t="shared" si="8"/>
        <v>137</v>
      </c>
      <c r="B138" s="41" t="s">
        <v>237</v>
      </c>
      <c r="C138" s="42" t="s">
        <v>238</v>
      </c>
      <c r="D138" s="42" t="s">
        <v>239</v>
      </c>
      <c r="E138" s="43" t="s">
        <v>12</v>
      </c>
      <c r="F138" s="44">
        <v>2</v>
      </c>
      <c r="G138" s="6"/>
      <c r="H138" s="79">
        <f t="shared" si="9"/>
        <v>0</v>
      </c>
      <c r="I138" s="79">
        <f t="shared" si="7"/>
        <v>0</v>
      </c>
      <c r="J138" s="5"/>
      <c r="K138" s="7"/>
    </row>
    <row r="139" spans="1:11" ht="45.75" x14ac:dyDescent="0.3">
      <c r="A139" s="40">
        <f t="shared" si="8"/>
        <v>138</v>
      </c>
      <c r="B139" s="41" t="s">
        <v>240</v>
      </c>
      <c r="C139" s="42" t="s">
        <v>238</v>
      </c>
      <c r="D139" s="42" t="s">
        <v>241</v>
      </c>
      <c r="E139" s="43" t="s">
        <v>12</v>
      </c>
      <c r="F139" s="44">
        <v>14</v>
      </c>
      <c r="G139" s="6"/>
      <c r="H139" s="79">
        <f t="shared" si="9"/>
        <v>0</v>
      </c>
      <c r="I139" s="79">
        <f t="shared" si="7"/>
        <v>0</v>
      </c>
      <c r="J139" s="5"/>
      <c r="K139" s="7"/>
    </row>
    <row r="140" spans="1:11" ht="30.75" x14ac:dyDescent="0.3">
      <c r="A140" s="40">
        <f t="shared" si="8"/>
        <v>139</v>
      </c>
      <c r="B140" s="41" t="s">
        <v>242</v>
      </c>
      <c r="C140" s="42" t="s">
        <v>243</v>
      </c>
      <c r="D140" s="42" t="s">
        <v>244</v>
      </c>
      <c r="E140" s="43" t="s">
        <v>12</v>
      </c>
      <c r="F140" s="44">
        <v>101</v>
      </c>
      <c r="G140" s="6"/>
      <c r="H140" s="79">
        <f t="shared" si="9"/>
        <v>0</v>
      </c>
      <c r="I140" s="79">
        <f t="shared" si="7"/>
        <v>0</v>
      </c>
      <c r="J140" s="5"/>
      <c r="K140" s="7"/>
    </row>
    <row r="141" spans="1:11" ht="30.75" x14ac:dyDescent="0.3">
      <c r="A141" s="40">
        <f t="shared" si="8"/>
        <v>140</v>
      </c>
      <c r="B141" s="41" t="s">
        <v>245</v>
      </c>
      <c r="C141" s="42" t="s">
        <v>89</v>
      </c>
      <c r="D141" s="42" t="s">
        <v>246</v>
      </c>
      <c r="E141" s="43" t="s">
        <v>12</v>
      </c>
      <c r="F141" s="44">
        <v>8</v>
      </c>
      <c r="G141" s="6"/>
      <c r="H141" s="79">
        <f t="shared" si="9"/>
        <v>0</v>
      </c>
      <c r="I141" s="79">
        <f t="shared" si="7"/>
        <v>0</v>
      </c>
      <c r="J141" s="5"/>
      <c r="K141" s="7"/>
    </row>
    <row r="142" spans="1:11" ht="30.75" x14ac:dyDescent="0.3">
      <c r="A142" s="40">
        <f t="shared" si="8"/>
        <v>141</v>
      </c>
      <c r="B142" s="41" t="s">
        <v>247</v>
      </c>
      <c r="C142" s="42" t="s">
        <v>89</v>
      </c>
      <c r="D142" s="42" t="s">
        <v>246</v>
      </c>
      <c r="E142" s="43" t="s">
        <v>12</v>
      </c>
      <c r="F142" s="44">
        <v>6</v>
      </c>
      <c r="G142" s="6"/>
      <c r="H142" s="79">
        <f t="shared" si="9"/>
        <v>0</v>
      </c>
      <c r="I142" s="79">
        <f t="shared" si="7"/>
        <v>0</v>
      </c>
      <c r="J142" s="5"/>
      <c r="K142" s="7"/>
    </row>
    <row r="143" spans="1:11" ht="45.75" x14ac:dyDescent="0.3">
      <c r="A143" s="40">
        <f t="shared" si="8"/>
        <v>142</v>
      </c>
      <c r="B143" s="41" t="s">
        <v>248</v>
      </c>
      <c r="C143" s="42" t="s">
        <v>249</v>
      </c>
      <c r="D143" s="42" t="s">
        <v>250</v>
      </c>
      <c r="E143" s="43" t="s">
        <v>12</v>
      </c>
      <c r="F143" s="44">
        <v>1</v>
      </c>
      <c r="G143" s="6"/>
      <c r="H143" s="79">
        <f t="shared" si="9"/>
        <v>0</v>
      </c>
      <c r="I143" s="79">
        <f t="shared" si="7"/>
        <v>0</v>
      </c>
      <c r="J143" s="5"/>
      <c r="K143" s="7"/>
    </row>
    <row r="144" spans="1:11" ht="30.75" x14ac:dyDescent="0.3">
      <c r="A144" s="40">
        <f t="shared" si="8"/>
        <v>143</v>
      </c>
      <c r="B144" s="41" t="s">
        <v>251</v>
      </c>
      <c r="C144" s="42" t="s">
        <v>252</v>
      </c>
      <c r="D144" s="42" t="s">
        <v>253</v>
      </c>
      <c r="E144" s="43" t="s">
        <v>12</v>
      </c>
      <c r="F144" s="44">
        <v>1</v>
      </c>
      <c r="G144" s="6"/>
      <c r="H144" s="79">
        <f t="shared" si="9"/>
        <v>0</v>
      </c>
      <c r="I144" s="79">
        <f t="shared" si="7"/>
        <v>0</v>
      </c>
      <c r="J144" s="5"/>
      <c r="K144" s="7"/>
    </row>
    <row r="145" spans="1:11" ht="121.5" customHeight="1" x14ac:dyDescent="0.3">
      <c r="A145" s="40">
        <f t="shared" si="8"/>
        <v>144</v>
      </c>
      <c r="B145" s="41" t="s">
        <v>872</v>
      </c>
      <c r="C145" s="42" t="s">
        <v>873</v>
      </c>
      <c r="D145" s="42" t="s">
        <v>77</v>
      </c>
      <c r="E145" s="43" t="s">
        <v>12</v>
      </c>
      <c r="F145" s="44">
        <v>14</v>
      </c>
      <c r="G145" s="6"/>
      <c r="H145" s="79">
        <f t="shared" si="9"/>
        <v>0</v>
      </c>
      <c r="I145" s="79">
        <f t="shared" si="7"/>
        <v>0</v>
      </c>
      <c r="J145" s="5"/>
      <c r="K145" s="7"/>
    </row>
    <row r="146" spans="1:11" ht="90.75" customHeight="1" x14ac:dyDescent="0.3">
      <c r="A146" s="40">
        <f t="shared" si="8"/>
        <v>145</v>
      </c>
      <c r="B146" s="41" t="s">
        <v>254</v>
      </c>
      <c r="C146" s="42" t="s">
        <v>255</v>
      </c>
      <c r="D146" s="42" t="s">
        <v>77</v>
      </c>
      <c r="E146" s="43" t="s">
        <v>12</v>
      </c>
      <c r="F146" s="44">
        <v>197</v>
      </c>
      <c r="G146" s="6"/>
      <c r="H146" s="79">
        <f t="shared" si="9"/>
        <v>0</v>
      </c>
      <c r="I146" s="79">
        <f t="shared" si="7"/>
        <v>0</v>
      </c>
      <c r="J146" s="5"/>
      <c r="K146" s="7"/>
    </row>
    <row r="147" spans="1:11" ht="90.75" x14ac:dyDescent="0.3">
      <c r="A147" s="40">
        <f t="shared" si="8"/>
        <v>146</v>
      </c>
      <c r="B147" s="41" t="s">
        <v>874</v>
      </c>
      <c r="C147" s="42" t="s">
        <v>256</v>
      </c>
      <c r="D147" s="42" t="s">
        <v>77</v>
      </c>
      <c r="E147" s="43" t="s">
        <v>12</v>
      </c>
      <c r="F147" s="44">
        <v>24</v>
      </c>
      <c r="G147" s="6"/>
      <c r="H147" s="79">
        <f t="shared" si="9"/>
        <v>0</v>
      </c>
      <c r="I147" s="79">
        <f t="shared" si="7"/>
        <v>0</v>
      </c>
      <c r="J147" s="5"/>
      <c r="K147" s="7"/>
    </row>
    <row r="148" spans="1:11" ht="48" customHeight="1" x14ac:dyDescent="0.3">
      <c r="A148" s="40">
        <f t="shared" si="8"/>
        <v>147</v>
      </c>
      <c r="B148" s="41" t="s">
        <v>257</v>
      </c>
      <c r="C148" s="42" t="s">
        <v>258</v>
      </c>
      <c r="D148" s="42" t="s">
        <v>77</v>
      </c>
      <c r="E148" s="43" t="s">
        <v>12</v>
      </c>
      <c r="F148" s="44">
        <v>250</v>
      </c>
      <c r="G148" s="6"/>
      <c r="H148" s="79">
        <f t="shared" si="9"/>
        <v>0</v>
      </c>
      <c r="I148" s="79">
        <f t="shared" si="7"/>
        <v>0</v>
      </c>
      <c r="J148" s="5"/>
      <c r="K148" s="7"/>
    </row>
    <row r="149" spans="1:11" ht="140.25" customHeight="1" x14ac:dyDescent="0.3">
      <c r="A149" s="40">
        <f t="shared" si="8"/>
        <v>148</v>
      </c>
      <c r="B149" s="41" t="s">
        <v>875</v>
      </c>
      <c r="C149" s="42" t="s">
        <v>876</v>
      </c>
      <c r="D149" s="42" t="s">
        <v>77</v>
      </c>
      <c r="E149" s="43" t="s">
        <v>12</v>
      </c>
      <c r="F149" s="44">
        <v>30</v>
      </c>
      <c r="G149" s="6"/>
      <c r="H149" s="79">
        <f t="shared" si="9"/>
        <v>0</v>
      </c>
      <c r="I149" s="79">
        <f t="shared" si="7"/>
        <v>0</v>
      </c>
      <c r="J149" s="5"/>
      <c r="K149" s="7"/>
    </row>
    <row r="150" spans="1:11" ht="105.75" x14ac:dyDescent="0.3">
      <c r="A150" s="40">
        <f t="shared" si="8"/>
        <v>149</v>
      </c>
      <c r="B150" s="41" t="s">
        <v>259</v>
      </c>
      <c r="C150" s="42" t="s">
        <v>260</v>
      </c>
      <c r="D150" s="42" t="s">
        <v>261</v>
      </c>
      <c r="E150" s="43" t="s">
        <v>12</v>
      </c>
      <c r="F150" s="44">
        <v>299</v>
      </c>
      <c r="G150" s="6"/>
      <c r="H150" s="79">
        <f t="shared" si="9"/>
        <v>0</v>
      </c>
      <c r="I150" s="79">
        <f t="shared" si="7"/>
        <v>0</v>
      </c>
      <c r="J150" s="5"/>
      <c r="K150" s="7"/>
    </row>
    <row r="151" spans="1:11" ht="105.75" x14ac:dyDescent="0.3">
      <c r="A151" s="40">
        <f t="shared" si="8"/>
        <v>150</v>
      </c>
      <c r="B151" s="41" t="s">
        <v>262</v>
      </c>
      <c r="C151" s="42" t="s">
        <v>260</v>
      </c>
      <c r="D151" s="42" t="s">
        <v>261</v>
      </c>
      <c r="E151" s="43" t="s">
        <v>12</v>
      </c>
      <c r="F151" s="44">
        <v>4</v>
      </c>
      <c r="G151" s="6"/>
      <c r="H151" s="79">
        <f t="shared" si="9"/>
        <v>0</v>
      </c>
      <c r="I151" s="79">
        <f t="shared" si="7"/>
        <v>0</v>
      </c>
      <c r="J151" s="5"/>
      <c r="K151" s="7"/>
    </row>
    <row r="152" spans="1:11" ht="30.75" x14ac:dyDescent="0.3">
      <c r="A152" s="40">
        <f t="shared" si="8"/>
        <v>151</v>
      </c>
      <c r="B152" s="41" t="s">
        <v>877</v>
      </c>
      <c r="C152" s="42" t="s">
        <v>878</v>
      </c>
      <c r="D152" s="42" t="s">
        <v>263</v>
      </c>
      <c r="E152" s="43" t="s">
        <v>12</v>
      </c>
      <c r="F152" s="44">
        <v>2</v>
      </c>
      <c r="G152" s="6"/>
      <c r="H152" s="79">
        <f t="shared" si="9"/>
        <v>0</v>
      </c>
      <c r="I152" s="79">
        <f t="shared" si="7"/>
        <v>0</v>
      </c>
      <c r="J152" s="5"/>
      <c r="K152" s="7"/>
    </row>
    <row r="153" spans="1:11" ht="21" customHeight="1" x14ac:dyDescent="0.3">
      <c r="A153" s="40">
        <f t="shared" si="8"/>
        <v>152</v>
      </c>
      <c r="B153" s="41" t="s">
        <v>264</v>
      </c>
      <c r="C153" s="42" t="s">
        <v>265</v>
      </c>
      <c r="D153" s="42" t="s">
        <v>17</v>
      </c>
      <c r="E153" s="43" t="s">
        <v>12</v>
      </c>
      <c r="F153" s="44">
        <v>11</v>
      </c>
      <c r="G153" s="6"/>
      <c r="H153" s="79">
        <f t="shared" si="9"/>
        <v>0</v>
      </c>
      <c r="I153" s="79">
        <f t="shared" si="7"/>
        <v>0</v>
      </c>
      <c r="J153" s="5"/>
      <c r="K153" s="7"/>
    </row>
    <row r="154" spans="1:11" ht="135.75" x14ac:dyDescent="0.3">
      <c r="A154" s="40">
        <f t="shared" si="8"/>
        <v>153</v>
      </c>
      <c r="B154" s="41" t="s">
        <v>879</v>
      </c>
      <c r="C154" s="42" t="s">
        <v>880</v>
      </c>
      <c r="D154" s="42" t="s">
        <v>266</v>
      </c>
      <c r="E154" s="43" t="s">
        <v>12</v>
      </c>
      <c r="F154" s="44">
        <v>3</v>
      </c>
      <c r="G154" s="6"/>
      <c r="H154" s="79">
        <f t="shared" si="9"/>
        <v>0</v>
      </c>
      <c r="I154" s="79">
        <f t="shared" si="7"/>
        <v>0</v>
      </c>
      <c r="J154" s="5"/>
      <c r="K154" s="7"/>
    </row>
    <row r="155" spans="1:11" ht="18.75" x14ac:dyDescent="0.3">
      <c r="A155" s="40">
        <f t="shared" si="8"/>
        <v>154</v>
      </c>
      <c r="B155" s="41" t="s">
        <v>881</v>
      </c>
      <c r="C155" s="42" t="s">
        <v>882</v>
      </c>
      <c r="D155" s="42" t="s">
        <v>267</v>
      </c>
      <c r="E155" s="43" t="s">
        <v>114</v>
      </c>
      <c r="F155" s="44">
        <v>3</v>
      </c>
      <c r="G155" s="6"/>
      <c r="H155" s="79">
        <f t="shared" si="9"/>
        <v>0</v>
      </c>
      <c r="I155" s="79">
        <f t="shared" si="7"/>
        <v>0</v>
      </c>
      <c r="J155" s="5"/>
      <c r="K155" s="7"/>
    </row>
    <row r="156" spans="1:11" ht="30.75" x14ac:dyDescent="0.3">
      <c r="A156" s="40">
        <f t="shared" si="8"/>
        <v>155</v>
      </c>
      <c r="B156" s="41" t="s">
        <v>883</v>
      </c>
      <c r="C156" s="42" t="s">
        <v>268</v>
      </c>
      <c r="D156" s="42" t="s">
        <v>269</v>
      </c>
      <c r="E156" s="43" t="s">
        <v>12</v>
      </c>
      <c r="F156" s="44">
        <v>21</v>
      </c>
      <c r="G156" s="6"/>
      <c r="H156" s="79">
        <f t="shared" si="9"/>
        <v>0</v>
      </c>
      <c r="I156" s="79">
        <f t="shared" si="7"/>
        <v>0</v>
      </c>
      <c r="J156" s="5"/>
      <c r="K156" s="7"/>
    </row>
    <row r="157" spans="1:11" ht="45.75" x14ac:dyDescent="0.3">
      <c r="A157" s="40">
        <f t="shared" si="8"/>
        <v>156</v>
      </c>
      <c r="B157" s="41" t="s">
        <v>270</v>
      </c>
      <c r="C157" s="42" t="s">
        <v>271</v>
      </c>
      <c r="D157" s="42" t="s">
        <v>272</v>
      </c>
      <c r="E157" s="43" t="s">
        <v>42</v>
      </c>
      <c r="F157" s="44">
        <v>3</v>
      </c>
      <c r="G157" s="6"/>
      <c r="H157" s="79">
        <f t="shared" si="9"/>
        <v>0</v>
      </c>
      <c r="I157" s="79">
        <f t="shared" si="7"/>
        <v>0</v>
      </c>
      <c r="J157" s="5"/>
      <c r="K157" s="7"/>
    </row>
    <row r="158" spans="1:11" ht="18.75" x14ac:dyDescent="0.3">
      <c r="A158" s="40">
        <f t="shared" si="8"/>
        <v>157</v>
      </c>
      <c r="B158" s="41" t="s">
        <v>273</v>
      </c>
      <c r="C158" s="42" t="s">
        <v>274</v>
      </c>
      <c r="D158" s="42" t="s">
        <v>275</v>
      </c>
      <c r="E158" s="43" t="s">
        <v>12</v>
      </c>
      <c r="F158" s="44">
        <v>3</v>
      </c>
      <c r="G158" s="6"/>
      <c r="H158" s="79">
        <f t="shared" si="9"/>
        <v>0</v>
      </c>
      <c r="I158" s="79">
        <f t="shared" si="7"/>
        <v>0</v>
      </c>
      <c r="J158" s="5"/>
      <c r="K158" s="7"/>
    </row>
    <row r="159" spans="1:11" ht="18.75" x14ac:dyDescent="0.3">
      <c r="A159" s="40">
        <f t="shared" si="8"/>
        <v>158</v>
      </c>
      <c r="B159" s="41" t="s">
        <v>273</v>
      </c>
      <c r="C159" s="42" t="s">
        <v>274</v>
      </c>
      <c r="D159" s="42" t="s">
        <v>276</v>
      </c>
      <c r="E159" s="43" t="s">
        <v>12</v>
      </c>
      <c r="F159" s="44">
        <v>6</v>
      </c>
      <c r="G159" s="6"/>
      <c r="H159" s="79">
        <f t="shared" si="9"/>
        <v>0</v>
      </c>
      <c r="I159" s="79">
        <f t="shared" si="7"/>
        <v>0</v>
      </c>
      <c r="J159" s="5"/>
      <c r="K159" s="7"/>
    </row>
    <row r="160" spans="1:11" ht="18.75" x14ac:dyDescent="0.3">
      <c r="A160" s="40">
        <f t="shared" si="8"/>
        <v>159</v>
      </c>
      <c r="B160" s="41" t="s">
        <v>273</v>
      </c>
      <c r="C160" s="42" t="s">
        <v>277</v>
      </c>
      <c r="D160" s="42" t="s">
        <v>278</v>
      </c>
      <c r="E160" s="43" t="s">
        <v>12</v>
      </c>
      <c r="F160" s="44">
        <v>3</v>
      </c>
      <c r="G160" s="6"/>
      <c r="H160" s="79">
        <f t="shared" si="9"/>
        <v>0</v>
      </c>
      <c r="I160" s="79">
        <f t="shared" si="7"/>
        <v>0</v>
      </c>
      <c r="J160" s="5"/>
      <c r="K160" s="7"/>
    </row>
    <row r="161" spans="1:11" ht="30.75" x14ac:dyDescent="0.3">
      <c r="A161" s="40">
        <f t="shared" si="8"/>
        <v>160</v>
      </c>
      <c r="B161" s="41" t="s">
        <v>279</v>
      </c>
      <c r="C161" s="42" t="s">
        <v>280</v>
      </c>
      <c r="D161" s="42" t="s">
        <v>281</v>
      </c>
      <c r="E161" s="43" t="s">
        <v>12</v>
      </c>
      <c r="F161" s="44">
        <v>4</v>
      </c>
      <c r="G161" s="6"/>
      <c r="H161" s="79">
        <f t="shared" si="9"/>
        <v>0</v>
      </c>
      <c r="I161" s="79">
        <f t="shared" si="7"/>
        <v>0</v>
      </c>
      <c r="J161" s="5"/>
      <c r="K161" s="7"/>
    </row>
    <row r="162" spans="1:11" ht="30.75" x14ac:dyDescent="0.3">
      <c r="A162" s="40">
        <f t="shared" si="8"/>
        <v>161</v>
      </c>
      <c r="B162" s="41" t="s">
        <v>279</v>
      </c>
      <c r="C162" s="42" t="s">
        <v>280</v>
      </c>
      <c r="D162" s="42" t="s">
        <v>282</v>
      </c>
      <c r="E162" s="43" t="s">
        <v>12</v>
      </c>
      <c r="F162" s="44">
        <v>3</v>
      </c>
      <c r="G162" s="6"/>
      <c r="H162" s="79">
        <f t="shared" si="9"/>
        <v>0</v>
      </c>
      <c r="I162" s="79">
        <f t="shared" si="7"/>
        <v>0</v>
      </c>
      <c r="J162" s="5"/>
      <c r="K162" s="7"/>
    </row>
    <row r="163" spans="1:11" ht="45.75" x14ac:dyDescent="0.3">
      <c r="A163" s="40">
        <f t="shared" si="8"/>
        <v>162</v>
      </c>
      <c r="B163" s="41" t="s">
        <v>283</v>
      </c>
      <c r="C163" s="42" t="s">
        <v>284</v>
      </c>
      <c r="D163" s="42" t="s">
        <v>285</v>
      </c>
      <c r="E163" s="43" t="s">
        <v>12</v>
      </c>
      <c r="F163" s="44">
        <v>35</v>
      </c>
      <c r="G163" s="6"/>
      <c r="H163" s="79">
        <f t="shared" si="9"/>
        <v>0</v>
      </c>
      <c r="I163" s="79">
        <f t="shared" si="7"/>
        <v>0</v>
      </c>
      <c r="J163" s="5"/>
      <c r="K163" s="7"/>
    </row>
    <row r="164" spans="1:11" ht="60.75" x14ac:dyDescent="0.3">
      <c r="A164" s="40">
        <f t="shared" si="8"/>
        <v>163</v>
      </c>
      <c r="B164" s="41" t="s">
        <v>286</v>
      </c>
      <c r="C164" s="42" t="s">
        <v>287</v>
      </c>
      <c r="D164" s="42" t="s">
        <v>288</v>
      </c>
      <c r="E164" s="43" t="s">
        <v>12</v>
      </c>
      <c r="F164" s="44">
        <v>4</v>
      </c>
      <c r="G164" s="6"/>
      <c r="H164" s="79">
        <f t="shared" si="9"/>
        <v>0</v>
      </c>
      <c r="I164" s="79">
        <f t="shared" si="7"/>
        <v>0</v>
      </c>
      <c r="J164" s="5"/>
      <c r="K164" s="7"/>
    </row>
    <row r="165" spans="1:11" ht="135.75" x14ac:dyDescent="0.3">
      <c r="A165" s="40">
        <f t="shared" si="8"/>
        <v>164</v>
      </c>
      <c r="B165" s="41" t="s">
        <v>884</v>
      </c>
      <c r="C165" s="42" t="s">
        <v>885</v>
      </c>
      <c r="D165" s="42" t="s">
        <v>77</v>
      </c>
      <c r="E165" s="43" t="s">
        <v>12</v>
      </c>
      <c r="F165" s="44">
        <v>9</v>
      </c>
      <c r="G165" s="6"/>
      <c r="H165" s="79">
        <f t="shared" si="9"/>
        <v>0</v>
      </c>
      <c r="I165" s="79">
        <f t="shared" si="7"/>
        <v>0</v>
      </c>
      <c r="J165" s="5"/>
      <c r="K165" s="7"/>
    </row>
    <row r="166" spans="1:11" ht="90.75" x14ac:dyDescent="0.3">
      <c r="A166" s="40">
        <f t="shared" si="8"/>
        <v>165</v>
      </c>
      <c r="B166" s="41" t="s">
        <v>886</v>
      </c>
      <c r="C166" s="42" t="s">
        <v>289</v>
      </c>
      <c r="D166" s="42" t="s">
        <v>164</v>
      </c>
      <c r="E166" s="43" t="s">
        <v>12</v>
      </c>
      <c r="F166" s="44">
        <v>3</v>
      </c>
      <c r="G166" s="6"/>
      <c r="H166" s="79">
        <f t="shared" si="9"/>
        <v>0</v>
      </c>
      <c r="I166" s="79">
        <f t="shared" si="7"/>
        <v>0</v>
      </c>
      <c r="J166" s="5"/>
      <c r="K166" s="7"/>
    </row>
    <row r="167" spans="1:11" ht="45.75" x14ac:dyDescent="0.3">
      <c r="A167" s="40">
        <f t="shared" si="8"/>
        <v>166</v>
      </c>
      <c r="B167" s="41" t="s">
        <v>290</v>
      </c>
      <c r="C167" s="42" t="s">
        <v>291</v>
      </c>
      <c r="D167" s="42" t="s">
        <v>292</v>
      </c>
      <c r="E167" s="43" t="s">
        <v>293</v>
      </c>
      <c r="F167" s="44">
        <v>1650</v>
      </c>
      <c r="G167" s="6"/>
      <c r="H167" s="79">
        <f t="shared" si="9"/>
        <v>0</v>
      </c>
      <c r="I167" s="79">
        <f t="shared" si="7"/>
        <v>0</v>
      </c>
      <c r="J167" s="5"/>
      <c r="K167" s="7"/>
    </row>
    <row r="168" spans="1:11" ht="45.75" x14ac:dyDescent="0.3">
      <c r="A168" s="40">
        <f t="shared" si="8"/>
        <v>167</v>
      </c>
      <c r="B168" s="41" t="s">
        <v>290</v>
      </c>
      <c r="C168" s="42" t="s">
        <v>291</v>
      </c>
      <c r="D168" s="42" t="s">
        <v>758</v>
      </c>
      <c r="E168" s="43" t="s">
        <v>293</v>
      </c>
      <c r="F168" s="44">
        <v>262</v>
      </c>
      <c r="G168" s="6"/>
      <c r="H168" s="79">
        <f t="shared" si="9"/>
        <v>0</v>
      </c>
      <c r="I168" s="79">
        <f t="shared" si="7"/>
        <v>0</v>
      </c>
      <c r="J168" s="5"/>
      <c r="K168" s="7"/>
    </row>
    <row r="169" spans="1:11" ht="105.75" x14ac:dyDescent="0.3">
      <c r="A169" s="40">
        <f t="shared" si="8"/>
        <v>168</v>
      </c>
      <c r="B169" s="41" t="s">
        <v>887</v>
      </c>
      <c r="C169" s="42" t="s">
        <v>294</v>
      </c>
      <c r="D169" s="42" t="s">
        <v>295</v>
      </c>
      <c r="E169" s="43" t="s">
        <v>160</v>
      </c>
      <c r="F169" s="44">
        <v>462</v>
      </c>
      <c r="G169" s="6"/>
      <c r="H169" s="79">
        <f t="shared" si="9"/>
        <v>0</v>
      </c>
      <c r="I169" s="79">
        <f t="shared" si="7"/>
        <v>0</v>
      </c>
      <c r="J169" s="5"/>
      <c r="K169" s="7"/>
    </row>
    <row r="170" spans="1:11" ht="90.75" x14ac:dyDescent="0.3">
      <c r="A170" s="40">
        <f t="shared" si="8"/>
        <v>169</v>
      </c>
      <c r="B170" s="41" t="s">
        <v>888</v>
      </c>
      <c r="C170" s="42" t="s">
        <v>296</v>
      </c>
      <c r="D170" s="42" t="s">
        <v>295</v>
      </c>
      <c r="E170" s="43" t="s">
        <v>160</v>
      </c>
      <c r="F170" s="44">
        <v>99</v>
      </c>
      <c r="G170" s="6"/>
      <c r="H170" s="79">
        <f t="shared" si="9"/>
        <v>0</v>
      </c>
      <c r="I170" s="79">
        <f t="shared" si="7"/>
        <v>0</v>
      </c>
      <c r="J170" s="5"/>
      <c r="K170" s="7"/>
    </row>
    <row r="171" spans="1:11" ht="90.75" x14ac:dyDescent="0.3">
      <c r="A171" s="40">
        <f t="shared" si="8"/>
        <v>170</v>
      </c>
      <c r="B171" s="41" t="s">
        <v>888</v>
      </c>
      <c r="C171" s="42" t="s">
        <v>296</v>
      </c>
      <c r="D171" s="42" t="s">
        <v>295</v>
      </c>
      <c r="E171" s="43" t="s">
        <v>160</v>
      </c>
      <c r="F171" s="44">
        <v>125</v>
      </c>
      <c r="G171" s="6"/>
      <c r="H171" s="79">
        <f t="shared" si="9"/>
        <v>0</v>
      </c>
      <c r="I171" s="79">
        <f t="shared" si="7"/>
        <v>0</v>
      </c>
      <c r="J171" s="5"/>
      <c r="K171" s="7"/>
    </row>
    <row r="172" spans="1:11" ht="75.75" x14ac:dyDescent="0.3">
      <c r="A172" s="40">
        <f t="shared" si="8"/>
        <v>171</v>
      </c>
      <c r="B172" s="52" t="s">
        <v>759</v>
      </c>
      <c r="C172" s="42" t="s">
        <v>760</v>
      </c>
      <c r="D172" s="42" t="s">
        <v>761</v>
      </c>
      <c r="E172" s="43" t="s">
        <v>42</v>
      </c>
      <c r="F172" s="44">
        <v>10</v>
      </c>
      <c r="G172" s="6"/>
      <c r="H172" s="79">
        <f t="shared" si="9"/>
        <v>0</v>
      </c>
      <c r="I172" s="79">
        <f t="shared" si="7"/>
        <v>0</v>
      </c>
      <c r="J172" s="5"/>
      <c r="K172" s="7"/>
    </row>
    <row r="173" spans="1:11" ht="90.75" x14ac:dyDescent="0.3">
      <c r="A173" s="40">
        <f t="shared" si="8"/>
        <v>172</v>
      </c>
      <c r="B173" s="41" t="s">
        <v>297</v>
      </c>
      <c r="C173" s="42" t="s">
        <v>298</v>
      </c>
      <c r="D173" s="42" t="s">
        <v>285</v>
      </c>
      <c r="E173" s="43" t="s">
        <v>12</v>
      </c>
      <c r="F173" s="44">
        <v>8</v>
      </c>
      <c r="G173" s="6"/>
      <c r="H173" s="79">
        <f t="shared" si="9"/>
        <v>0</v>
      </c>
      <c r="I173" s="79">
        <f t="shared" si="7"/>
        <v>0</v>
      </c>
      <c r="J173" s="5"/>
      <c r="K173" s="7"/>
    </row>
    <row r="174" spans="1:11" ht="30.75" x14ac:dyDescent="0.3">
      <c r="A174" s="40">
        <f t="shared" si="8"/>
        <v>173</v>
      </c>
      <c r="B174" s="41" t="s">
        <v>299</v>
      </c>
      <c r="C174" s="42" t="s">
        <v>889</v>
      </c>
      <c r="D174" s="42" t="s">
        <v>55</v>
      </c>
      <c r="E174" s="43" t="s">
        <v>56</v>
      </c>
      <c r="F174" s="44">
        <v>2</v>
      </c>
      <c r="G174" s="6"/>
      <c r="H174" s="79">
        <f t="shared" si="9"/>
        <v>0</v>
      </c>
      <c r="I174" s="79">
        <f t="shared" si="7"/>
        <v>0</v>
      </c>
      <c r="J174" s="5"/>
      <c r="K174" s="7"/>
    </row>
    <row r="175" spans="1:11" ht="105.75" x14ac:dyDescent="0.3">
      <c r="A175" s="40">
        <f t="shared" si="8"/>
        <v>174</v>
      </c>
      <c r="B175" s="41" t="s">
        <v>300</v>
      </c>
      <c r="C175" s="42" t="s">
        <v>301</v>
      </c>
      <c r="D175" s="42" t="s">
        <v>302</v>
      </c>
      <c r="E175" s="43" t="s">
        <v>12</v>
      </c>
      <c r="F175" s="44">
        <v>233</v>
      </c>
      <c r="G175" s="6"/>
      <c r="H175" s="79">
        <f t="shared" si="9"/>
        <v>0</v>
      </c>
      <c r="I175" s="79">
        <f t="shared" ref="I175:I238" si="10">SUM(F175*G175)*1.21</f>
        <v>0</v>
      </c>
      <c r="J175" s="5"/>
      <c r="K175" s="7"/>
    </row>
    <row r="176" spans="1:11" ht="105.75" x14ac:dyDescent="0.3">
      <c r="A176" s="40">
        <f t="shared" si="8"/>
        <v>175</v>
      </c>
      <c r="B176" s="41" t="s">
        <v>300</v>
      </c>
      <c r="C176" s="42" t="s">
        <v>301</v>
      </c>
      <c r="D176" s="42" t="s">
        <v>303</v>
      </c>
      <c r="E176" s="43" t="s">
        <v>12</v>
      </c>
      <c r="F176" s="44">
        <v>24</v>
      </c>
      <c r="G176" s="6"/>
      <c r="H176" s="79">
        <f t="shared" si="9"/>
        <v>0</v>
      </c>
      <c r="I176" s="79">
        <f t="shared" si="10"/>
        <v>0</v>
      </c>
      <c r="J176" s="5"/>
      <c r="K176" s="7"/>
    </row>
    <row r="177" spans="1:11" ht="78.75" customHeight="1" x14ac:dyDescent="0.3">
      <c r="A177" s="40">
        <f t="shared" si="8"/>
        <v>176</v>
      </c>
      <c r="B177" s="41" t="s">
        <v>304</v>
      </c>
      <c r="C177" s="42" t="s">
        <v>305</v>
      </c>
      <c r="D177" s="42" t="s">
        <v>302</v>
      </c>
      <c r="E177" s="43" t="s">
        <v>12</v>
      </c>
      <c r="F177" s="44">
        <v>80</v>
      </c>
      <c r="G177" s="6"/>
      <c r="H177" s="79">
        <f t="shared" si="9"/>
        <v>0</v>
      </c>
      <c r="I177" s="79">
        <f t="shared" si="10"/>
        <v>0</v>
      </c>
      <c r="J177" s="5"/>
      <c r="K177" s="7"/>
    </row>
    <row r="178" spans="1:11" ht="49.5" customHeight="1" x14ac:dyDescent="0.3">
      <c r="A178" s="40">
        <f t="shared" si="8"/>
        <v>177</v>
      </c>
      <c r="B178" s="41" t="s">
        <v>306</v>
      </c>
      <c r="C178" s="42" t="s">
        <v>305</v>
      </c>
      <c r="D178" s="42" t="s">
        <v>302</v>
      </c>
      <c r="E178" s="43" t="s">
        <v>12</v>
      </c>
      <c r="F178" s="44">
        <v>2</v>
      </c>
      <c r="G178" s="6"/>
      <c r="H178" s="79">
        <f t="shared" si="9"/>
        <v>0</v>
      </c>
      <c r="I178" s="79">
        <f t="shared" si="10"/>
        <v>0</v>
      </c>
      <c r="J178" s="5"/>
      <c r="K178" s="7"/>
    </row>
    <row r="179" spans="1:11" ht="30.75" x14ac:dyDescent="0.3">
      <c r="A179" s="40">
        <f t="shared" si="8"/>
        <v>178</v>
      </c>
      <c r="B179" s="41" t="s">
        <v>307</v>
      </c>
      <c r="C179" s="42" t="s">
        <v>308</v>
      </c>
      <c r="D179" s="42" t="s">
        <v>309</v>
      </c>
      <c r="E179" s="43" t="s">
        <v>12</v>
      </c>
      <c r="F179" s="44">
        <v>11</v>
      </c>
      <c r="G179" s="6"/>
      <c r="H179" s="79">
        <f t="shared" si="9"/>
        <v>0</v>
      </c>
      <c r="I179" s="79">
        <f t="shared" si="10"/>
        <v>0</v>
      </c>
      <c r="J179" s="5"/>
      <c r="K179" s="7"/>
    </row>
    <row r="180" spans="1:11" ht="21" customHeight="1" x14ac:dyDescent="0.3">
      <c r="A180" s="40">
        <f t="shared" si="8"/>
        <v>179</v>
      </c>
      <c r="B180" s="41" t="s">
        <v>310</v>
      </c>
      <c r="C180" s="42" t="s">
        <v>311</v>
      </c>
      <c r="D180" s="42" t="s">
        <v>312</v>
      </c>
      <c r="E180" s="43" t="s">
        <v>12</v>
      </c>
      <c r="F180" s="44">
        <v>9</v>
      </c>
      <c r="G180" s="6"/>
      <c r="H180" s="79">
        <f t="shared" si="9"/>
        <v>0</v>
      </c>
      <c r="I180" s="79">
        <f t="shared" si="10"/>
        <v>0</v>
      </c>
      <c r="J180" s="5"/>
      <c r="K180" s="7"/>
    </row>
    <row r="181" spans="1:11" ht="75.75" x14ac:dyDescent="0.3">
      <c r="A181" s="40">
        <f t="shared" si="8"/>
        <v>180</v>
      </c>
      <c r="B181" s="41" t="s">
        <v>313</v>
      </c>
      <c r="C181" s="42" t="s">
        <v>890</v>
      </c>
      <c r="D181" s="42" t="s">
        <v>314</v>
      </c>
      <c r="E181" s="43" t="s">
        <v>12</v>
      </c>
      <c r="F181" s="44">
        <v>25</v>
      </c>
      <c r="G181" s="6"/>
      <c r="H181" s="79">
        <f t="shared" si="9"/>
        <v>0</v>
      </c>
      <c r="I181" s="79">
        <f t="shared" si="10"/>
        <v>0</v>
      </c>
      <c r="J181" s="5"/>
      <c r="K181" s="7"/>
    </row>
    <row r="182" spans="1:11" ht="30.75" x14ac:dyDescent="0.3">
      <c r="A182" s="40">
        <f t="shared" si="8"/>
        <v>181</v>
      </c>
      <c r="B182" s="41" t="s">
        <v>315</v>
      </c>
      <c r="C182" s="42" t="s">
        <v>891</v>
      </c>
      <c r="D182" s="42" t="s">
        <v>316</v>
      </c>
      <c r="E182" s="43" t="s">
        <v>12</v>
      </c>
      <c r="F182" s="44">
        <v>8</v>
      </c>
      <c r="G182" s="6"/>
      <c r="H182" s="79">
        <f t="shared" si="9"/>
        <v>0</v>
      </c>
      <c r="I182" s="79">
        <f t="shared" si="10"/>
        <v>0</v>
      </c>
      <c r="J182" s="5"/>
      <c r="K182" s="7"/>
    </row>
    <row r="183" spans="1:11" ht="60.75" x14ac:dyDescent="0.3">
      <c r="A183" s="40">
        <f t="shared" si="8"/>
        <v>182</v>
      </c>
      <c r="B183" s="52" t="s">
        <v>892</v>
      </c>
      <c r="C183" s="42" t="s">
        <v>790</v>
      </c>
      <c r="D183" s="42" t="s">
        <v>791</v>
      </c>
      <c r="E183" s="43" t="s">
        <v>12</v>
      </c>
      <c r="F183" s="44">
        <v>8</v>
      </c>
      <c r="G183" s="6"/>
      <c r="H183" s="79">
        <f t="shared" si="9"/>
        <v>0</v>
      </c>
      <c r="I183" s="79">
        <f t="shared" si="10"/>
        <v>0</v>
      </c>
      <c r="J183" s="5"/>
      <c r="K183" s="7"/>
    </row>
    <row r="184" spans="1:11" ht="153" customHeight="1" x14ac:dyDescent="0.3">
      <c r="A184" s="40">
        <f t="shared" si="8"/>
        <v>183</v>
      </c>
      <c r="B184" s="41" t="s">
        <v>893</v>
      </c>
      <c r="C184" s="42" t="s">
        <v>317</v>
      </c>
      <c r="D184" s="42" t="s">
        <v>55</v>
      </c>
      <c r="E184" s="43" t="s">
        <v>56</v>
      </c>
      <c r="F184" s="44">
        <v>39</v>
      </c>
      <c r="G184" s="6"/>
      <c r="H184" s="79">
        <f t="shared" si="9"/>
        <v>0</v>
      </c>
      <c r="I184" s="79">
        <f t="shared" si="10"/>
        <v>0</v>
      </c>
      <c r="J184" s="5"/>
      <c r="K184" s="7"/>
    </row>
    <row r="185" spans="1:11" ht="75.75" x14ac:dyDescent="0.3">
      <c r="A185" s="40">
        <f t="shared" si="8"/>
        <v>184</v>
      </c>
      <c r="B185" s="41" t="s">
        <v>894</v>
      </c>
      <c r="C185" s="42" t="s">
        <v>895</v>
      </c>
      <c r="D185" s="42" t="s">
        <v>318</v>
      </c>
      <c r="E185" s="43" t="s">
        <v>12</v>
      </c>
      <c r="F185" s="44">
        <v>200</v>
      </c>
      <c r="G185" s="6"/>
      <c r="H185" s="79">
        <f t="shared" si="9"/>
        <v>0</v>
      </c>
      <c r="I185" s="79">
        <f t="shared" si="10"/>
        <v>0</v>
      </c>
      <c r="J185" s="5"/>
      <c r="K185" s="7"/>
    </row>
    <row r="186" spans="1:11" ht="30" customHeight="1" x14ac:dyDescent="0.3">
      <c r="A186" s="40">
        <f t="shared" si="8"/>
        <v>185</v>
      </c>
      <c r="B186" s="41" t="s">
        <v>319</v>
      </c>
      <c r="C186" s="42" t="s">
        <v>320</v>
      </c>
      <c r="D186" s="42" t="s">
        <v>66</v>
      </c>
      <c r="E186" s="43" t="s">
        <v>56</v>
      </c>
      <c r="F186" s="44">
        <v>1</v>
      </c>
      <c r="G186" s="6"/>
      <c r="H186" s="79">
        <f t="shared" si="9"/>
        <v>0</v>
      </c>
      <c r="I186" s="79">
        <f t="shared" si="10"/>
        <v>0</v>
      </c>
      <c r="J186" s="5"/>
      <c r="K186" s="7"/>
    </row>
    <row r="187" spans="1:11" ht="45.75" x14ac:dyDescent="0.3">
      <c r="A187" s="40">
        <f t="shared" si="8"/>
        <v>186</v>
      </c>
      <c r="B187" s="41" t="s">
        <v>319</v>
      </c>
      <c r="C187" s="42" t="s">
        <v>320</v>
      </c>
      <c r="D187" s="42" t="s">
        <v>14</v>
      </c>
      <c r="E187" s="43" t="s">
        <v>12</v>
      </c>
      <c r="F187" s="44">
        <v>17</v>
      </c>
      <c r="G187" s="6"/>
      <c r="H187" s="79">
        <f t="shared" si="9"/>
        <v>0</v>
      </c>
      <c r="I187" s="79">
        <f t="shared" si="10"/>
        <v>0</v>
      </c>
      <c r="J187" s="5"/>
      <c r="K187" s="7"/>
    </row>
    <row r="188" spans="1:11" ht="45.75" x14ac:dyDescent="0.3">
      <c r="A188" s="40">
        <f t="shared" si="8"/>
        <v>187</v>
      </c>
      <c r="B188" s="41" t="s">
        <v>319</v>
      </c>
      <c r="C188" s="42" t="s">
        <v>321</v>
      </c>
      <c r="D188" s="42" t="s">
        <v>67</v>
      </c>
      <c r="E188" s="43" t="s">
        <v>56</v>
      </c>
      <c r="F188" s="44">
        <v>1</v>
      </c>
      <c r="G188" s="6"/>
      <c r="H188" s="79">
        <f t="shared" si="9"/>
        <v>0</v>
      </c>
      <c r="I188" s="79">
        <f t="shared" si="10"/>
        <v>0</v>
      </c>
      <c r="J188" s="5"/>
      <c r="K188" s="7"/>
    </row>
    <row r="189" spans="1:11" ht="30" customHeight="1" x14ac:dyDescent="0.3">
      <c r="A189" s="40">
        <f t="shared" si="8"/>
        <v>188</v>
      </c>
      <c r="B189" s="41" t="s">
        <v>319</v>
      </c>
      <c r="C189" s="42" t="s">
        <v>896</v>
      </c>
      <c r="D189" s="42" t="s">
        <v>14</v>
      </c>
      <c r="E189" s="43" t="s">
        <v>12</v>
      </c>
      <c r="F189" s="44">
        <v>4</v>
      </c>
      <c r="G189" s="6"/>
      <c r="H189" s="79">
        <f t="shared" si="9"/>
        <v>0</v>
      </c>
      <c r="I189" s="79">
        <f t="shared" si="10"/>
        <v>0</v>
      </c>
      <c r="J189" s="5"/>
      <c r="K189" s="7"/>
    </row>
    <row r="190" spans="1:11" ht="30" customHeight="1" x14ac:dyDescent="0.3">
      <c r="A190" s="40">
        <f t="shared" si="8"/>
        <v>189</v>
      </c>
      <c r="B190" s="41" t="s">
        <v>322</v>
      </c>
      <c r="C190" s="42" t="s">
        <v>232</v>
      </c>
      <c r="D190" s="42" t="s">
        <v>323</v>
      </c>
      <c r="E190" s="43" t="s">
        <v>12</v>
      </c>
      <c r="F190" s="44">
        <v>3</v>
      </c>
      <c r="G190" s="6"/>
      <c r="H190" s="79">
        <f t="shared" si="9"/>
        <v>0</v>
      </c>
      <c r="I190" s="79">
        <f t="shared" si="10"/>
        <v>0</v>
      </c>
      <c r="J190" s="5"/>
      <c r="K190" s="7"/>
    </row>
    <row r="191" spans="1:11" ht="30" customHeight="1" x14ac:dyDescent="0.3">
      <c r="A191" s="40">
        <f t="shared" si="8"/>
        <v>190</v>
      </c>
      <c r="B191" s="41" t="s">
        <v>322</v>
      </c>
      <c r="C191" s="42" t="s">
        <v>232</v>
      </c>
      <c r="D191" s="42" t="s">
        <v>324</v>
      </c>
      <c r="E191" s="43" t="s">
        <v>12</v>
      </c>
      <c r="F191" s="44">
        <v>4</v>
      </c>
      <c r="G191" s="6"/>
      <c r="H191" s="79">
        <f t="shared" si="9"/>
        <v>0</v>
      </c>
      <c r="I191" s="79">
        <f t="shared" si="10"/>
        <v>0</v>
      </c>
      <c r="J191" s="5"/>
      <c r="K191" s="7"/>
    </row>
    <row r="192" spans="1:11" ht="30" customHeight="1" x14ac:dyDescent="0.3">
      <c r="A192" s="40">
        <f t="shared" si="8"/>
        <v>191</v>
      </c>
      <c r="B192" s="41" t="s">
        <v>325</v>
      </c>
      <c r="C192" s="42" t="s">
        <v>232</v>
      </c>
      <c r="D192" s="42" t="s">
        <v>326</v>
      </c>
      <c r="E192" s="43" t="s">
        <v>12</v>
      </c>
      <c r="F192" s="44">
        <v>13</v>
      </c>
      <c r="G192" s="6"/>
      <c r="H192" s="79">
        <f t="shared" si="9"/>
        <v>0</v>
      </c>
      <c r="I192" s="79">
        <f t="shared" si="10"/>
        <v>0</v>
      </c>
      <c r="J192" s="5"/>
      <c r="K192" s="7"/>
    </row>
    <row r="193" spans="1:11" ht="30" customHeight="1" x14ac:dyDescent="0.3">
      <c r="A193" s="40">
        <f t="shared" si="8"/>
        <v>192</v>
      </c>
      <c r="B193" s="41" t="s">
        <v>325</v>
      </c>
      <c r="C193" s="42" t="s">
        <v>232</v>
      </c>
      <c r="D193" s="42" t="s">
        <v>327</v>
      </c>
      <c r="E193" s="43" t="s">
        <v>12</v>
      </c>
      <c r="F193" s="44">
        <v>59</v>
      </c>
      <c r="G193" s="6"/>
      <c r="H193" s="79">
        <f t="shared" si="9"/>
        <v>0</v>
      </c>
      <c r="I193" s="79">
        <f t="shared" si="10"/>
        <v>0</v>
      </c>
      <c r="J193" s="5"/>
      <c r="K193" s="7"/>
    </row>
    <row r="194" spans="1:11" ht="30" customHeight="1" x14ac:dyDescent="0.3">
      <c r="A194" s="40">
        <f t="shared" si="8"/>
        <v>193</v>
      </c>
      <c r="B194" s="41" t="s">
        <v>329</v>
      </c>
      <c r="C194" s="42" t="s">
        <v>232</v>
      </c>
      <c r="D194" s="42" t="s">
        <v>328</v>
      </c>
      <c r="E194" s="43" t="s">
        <v>12</v>
      </c>
      <c r="F194" s="44">
        <v>18</v>
      </c>
      <c r="G194" s="6"/>
      <c r="H194" s="79">
        <f t="shared" si="9"/>
        <v>0</v>
      </c>
      <c r="I194" s="79">
        <f t="shared" si="10"/>
        <v>0</v>
      </c>
      <c r="J194" s="5"/>
      <c r="K194" s="7"/>
    </row>
    <row r="195" spans="1:11" ht="45.75" x14ac:dyDescent="0.3">
      <c r="A195" s="40">
        <f t="shared" ref="A195:A258" si="11">A194+1</f>
        <v>194</v>
      </c>
      <c r="B195" s="41" t="s">
        <v>897</v>
      </c>
      <c r="C195" s="42" t="s">
        <v>330</v>
      </c>
      <c r="D195" s="42" t="s">
        <v>331</v>
      </c>
      <c r="E195" s="43" t="s">
        <v>12</v>
      </c>
      <c r="F195" s="44">
        <v>1</v>
      </c>
      <c r="G195" s="6"/>
      <c r="H195" s="79">
        <f t="shared" ref="H195:H258" si="12">SUM(F195*G195)</f>
        <v>0</v>
      </c>
      <c r="I195" s="79">
        <f t="shared" si="10"/>
        <v>0</v>
      </c>
      <c r="J195" s="5"/>
      <c r="K195" s="7"/>
    </row>
    <row r="196" spans="1:11" ht="45.75" x14ac:dyDescent="0.3">
      <c r="A196" s="40">
        <f t="shared" si="11"/>
        <v>195</v>
      </c>
      <c r="B196" s="41" t="s">
        <v>897</v>
      </c>
      <c r="C196" s="42" t="s">
        <v>330</v>
      </c>
      <c r="D196" s="42" t="s">
        <v>332</v>
      </c>
      <c r="E196" s="43" t="s">
        <v>12</v>
      </c>
      <c r="F196" s="44">
        <v>1</v>
      </c>
      <c r="G196" s="6"/>
      <c r="H196" s="79">
        <f t="shared" si="12"/>
        <v>0</v>
      </c>
      <c r="I196" s="79">
        <f t="shared" si="10"/>
        <v>0</v>
      </c>
      <c r="J196" s="5"/>
      <c r="K196" s="7"/>
    </row>
    <row r="197" spans="1:11" ht="45.75" x14ac:dyDescent="0.3">
      <c r="A197" s="40">
        <f t="shared" si="11"/>
        <v>196</v>
      </c>
      <c r="B197" s="41" t="s">
        <v>897</v>
      </c>
      <c r="C197" s="42" t="s">
        <v>330</v>
      </c>
      <c r="D197" s="42" t="s">
        <v>333</v>
      </c>
      <c r="E197" s="43" t="s">
        <v>12</v>
      </c>
      <c r="F197" s="44">
        <v>2</v>
      </c>
      <c r="G197" s="6"/>
      <c r="H197" s="79">
        <f t="shared" si="12"/>
        <v>0</v>
      </c>
      <c r="I197" s="79">
        <f t="shared" si="10"/>
        <v>0</v>
      </c>
      <c r="J197" s="5"/>
      <c r="K197" s="7"/>
    </row>
    <row r="198" spans="1:11" ht="75.75" x14ac:dyDescent="0.3">
      <c r="A198" s="40">
        <f t="shared" si="11"/>
        <v>197</v>
      </c>
      <c r="B198" s="41" t="s">
        <v>334</v>
      </c>
      <c r="C198" s="42" t="s">
        <v>335</v>
      </c>
      <c r="D198" s="42" t="s">
        <v>336</v>
      </c>
      <c r="E198" s="43" t="s">
        <v>42</v>
      </c>
      <c r="F198" s="44">
        <v>55</v>
      </c>
      <c r="G198" s="6"/>
      <c r="H198" s="79">
        <f t="shared" si="12"/>
        <v>0</v>
      </c>
      <c r="I198" s="79">
        <f t="shared" si="10"/>
        <v>0</v>
      </c>
      <c r="J198" s="5"/>
      <c r="K198" s="7"/>
    </row>
    <row r="199" spans="1:11" ht="75.75" x14ac:dyDescent="0.3">
      <c r="A199" s="40">
        <f t="shared" si="11"/>
        <v>198</v>
      </c>
      <c r="B199" s="41" t="s">
        <v>337</v>
      </c>
      <c r="C199" s="42" t="s">
        <v>338</v>
      </c>
      <c r="D199" s="42" t="s">
        <v>339</v>
      </c>
      <c r="E199" s="43" t="s">
        <v>12</v>
      </c>
      <c r="F199" s="44">
        <v>19</v>
      </c>
      <c r="G199" s="6"/>
      <c r="H199" s="79">
        <f t="shared" si="12"/>
        <v>0</v>
      </c>
      <c r="I199" s="79">
        <f t="shared" si="10"/>
        <v>0</v>
      </c>
      <c r="J199" s="5"/>
      <c r="K199" s="7"/>
    </row>
    <row r="200" spans="1:11" ht="18.75" x14ac:dyDescent="0.3">
      <c r="A200" s="40">
        <f t="shared" si="11"/>
        <v>199</v>
      </c>
      <c r="B200" s="41" t="s">
        <v>340</v>
      </c>
      <c r="C200" s="42" t="s">
        <v>341</v>
      </c>
      <c r="D200" s="42" t="s">
        <v>342</v>
      </c>
      <c r="E200" s="43" t="s">
        <v>12</v>
      </c>
      <c r="F200" s="44">
        <v>13</v>
      </c>
      <c r="G200" s="6"/>
      <c r="H200" s="79">
        <f t="shared" si="12"/>
        <v>0</v>
      </c>
      <c r="I200" s="79">
        <f t="shared" si="10"/>
        <v>0</v>
      </c>
      <c r="J200" s="5"/>
      <c r="K200" s="7"/>
    </row>
    <row r="201" spans="1:11" ht="45.75" x14ac:dyDescent="0.3">
      <c r="A201" s="40">
        <f t="shared" si="11"/>
        <v>200</v>
      </c>
      <c r="B201" s="41" t="s">
        <v>343</v>
      </c>
      <c r="C201" s="42" t="s">
        <v>344</v>
      </c>
      <c r="D201" s="42" t="s">
        <v>345</v>
      </c>
      <c r="E201" s="43" t="s">
        <v>12</v>
      </c>
      <c r="F201" s="44">
        <v>30</v>
      </c>
      <c r="G201" s="6"/>
      <c r="H201" s="79">
        <f t="shared" si="12"/>
        <v>0</v>
      </c>
      <c r="I201" s="79">
        <f t="shared" si="10"/>
        <v>0</v>
      </c>
      <c r="J201" s="5"/>
      <c r="K201" s="7"/>
    </row>
    <row r="202" spans="1:11" ht="45.75" x14ac:dyDescent="0.3">
      <c r="A202" s="40">
        <f t="shared" si="11"/>
        <v>201</v>
      </c>
      <c r="B202" s="41" t="s">
        <v>346</v>
      </c>
      <c r="C202" s="42" t="s">
        <v>347</v>
      </c>
      <c r="D202" s="42" t="s">
        <v>345</v>
      </c>
      <c r="E202" s="43" t="s">
        <v>12</v>
      </c>
      <c r="F202" s="44">
        <v>46</v>
      </c>
      <c r="G202" s="6"/>
      <c r="H202" s="79">
        <f t="shared" si="12"/>
        <v>0</v>
      </c>
      <c r="I202" s="79">
        <f t="shared" si="10"/>
        <v>0</v>
      </c>
      <c r="J202" s="5"/>
      <c r="K202" s="7"/>
    </row>
    <row r="203" spans="1:11" ht="45.75" x14ac:dyDescent="0.3">
      <c r="A203" s="40">
        <f t="shared" si="11"/>
        <v>202</v>
      </c>
      <c r="B203" s="41" t="s">
        <v>348</v>
      </c>
      <c r="C203" s="42" t="s">
        <v>349</v>
      </c>
      <c r="D203" s="42" t="s">
        <v>60</v>
      </c>
      <c r="E203" s="43" t="s">
        <v>12</v>
      </c>
      <c r="F203" s="44">
        <v>40</v>
      </c>
      <c r="G203" s="6"/>
      <c r="H203" s="79">
        <f t="shared" si="12"/>
        <v>0</v>
      </c>
      <c r="I203" s="79">
        <f t="shared" si="10"/>
        <v>0</v>
      </c>
      <c r="J203" s="5"/>
      <c r="K203" s="7"/>
    </row>
    <row r="204" spans="1:11" ht="60.75" x14ac:dyDescent="0.3">
      <c r="A204" s="40">
        <f t="shared" si="11"/>
        <v>203</v>
      </c>
      <c r="B204" s="41" t="s">
        <v>898</v>
      </c>
      <c r="C204" s="42" t="s">
        <v>350</v>
      </c>
      <c r="D204" s="42" t="s">
        <v>60</v>
      </c>
      <c r="E204" s="43" t="s">
        <v>12</v>
      </c>
      <c r="F204" s="44">
        <v>18</v>
      </c>
      <c r="G204" s="6"/>
      <c r="H204" s="79">
        <f t="shared" si="12"/>
        <v>0</v>
      </c>
      <c r="I204" s="79">
        <f t="shared" si="10"/>
        <v>0</v>
      </c>
      <c r="J204" s="5"/>
      <c r="K204" s="7"/>
    </row>
    <row r="205" spans="1:11" ht="60.75" x14ac:dyDescent="0.3">
      <c r="A205" s="40">
        <f t="shared" si="11"/>
        <v>204</v>
      </c>
      <c r="B205" s="41" t="s">
        <v>899</v>
      </c>
      <c r="C205" s="42" t="s">
        <v>350</v>
      </c>
      <c r="D205" s="42" t="s">
        <v>60</v>
      </c>
      <c r="E205" s="43" t="s">
        <v>12</v>
      </c>
      <c r="F205" s="44">
        <v>2</v>
      </c>
      <c r="G205" s="6"/>
      <c r="H205" s="79">
        <f t="shared" si="12"/>
        <v>0</v>
      </c>
      <c r="I205" s="79">
        <f t="shared" si="10"/>
        <v>0</v>
      </c>
      <c r="J205" s="5"/>
      <c r="K205" s="7"/>
    </row>
    <row r="206" spans="1:11" ht="60.75" x14ac:dyDescent="0.3">
      <c r="A206" s="40">
        <f t="shared" si="11"/>
        <v>205</v>
      </c>
      <c r="B206" s="41" t="s">
        <v>900</v>
      </c>
      <c r="C206" s="42" t="s">
        <v>350</v>
      </c>
      <c r="D206" s="42" t="s">
        <v>60</v>
      </c>
      <c r="E206" s="43" t="s">
        <v>12</v>
      </c>
      <c r="F206" s="44">
        <v>26</v>
      </c>
      <c r="G206" s="6"/>
      <c r="H206" s="79">
        <f t="shared" si="12"/>
        <v>0</v>
      </c>
      <c r="I206" s="79">
        <f t="shared" si="10"/>
        <v>0</v>
      </c>
      <c r="J206" s="5"/>
      <c r="K206" s="7"/>
    </row>
    <row r="207" spans="1:11" ht="60.75" x14ac:dyDescent="0.3">
      <c r="A207" s="40">
        <f t="shared" si="11"/>
        <v>206</v>
      </c>
      <c r="B207" s="41" t="s">
        <v>901</v>
      </c>
      <c r="C207" s="42" t="s">
        <v>350</v>
      </c>
      <c r="D207" s="42" t="s">
        <v>60</v>
      </c>
      <c r="E207" s="43" t="s">
        <v>12</v>
      </c>
      <c r="F207" s="44">
        <v>7</v>
      </c>
      <c r="G207" s="6"/>
      <c r="H207" s="79">
        <f t="shared" si="12"/>
        <v>0</v>
      </c>
      <c r="I207" s="79">
        <f t="shared" si="10"/>
        <v>0</v>
      </c>
      <c r="J207" s="5"/>
      <c r="K207" s="7"/>
    </row>
    <row r="208" spans="1:11" ht="75.75" x14ac:dyDescent="0.3">
      <c r="A208" s="40">
        <f t="shared" si="11"/>
        <v>207</v>
      </c>
      <c r="B208" s="41" t="s">
        <v>351</v>
      </c>
      <c r="C208" s="42" t="s">
        <v>352</v>
      </c>
      <c r="D208" s="42" t="s">
        <v>60</v>
      </c>
      <c r="E208" s="43" t="s">
        <v>12</v>
      </c>
      <c r="F208" s="44">
        <v>3</v>
      </c>
      <c r="G208" s="6"/>
      <c r="H208" s="79">
        <f t="shared" si="12"/>
        <v>0</v>
      </c>
      <c r="I208" s="79">
        <f t="shared" si="10"/>
        <v>0</v>
      </c>
      <c r="J208" s="5"/>
      <c r="K208" s="7"/>
    </row>
    <row r="209" spans="1:11" ht="105.75" x14ac:dyDescent="0.3">
      <c r="A209" s="40">
        <f t="shared" si="11"/>
        <v>208</v>
      </c>
      <c r="B209" s="41" t="s">
        <v>902</v>
      </c>
      <c r="C209" s="42" t="s">
        <v>903</v>
      </c>
      <c r="D209" s="42" t="s">
        <v>66</v>
      </c>
      <c r="E209" s="43" t="s">
        <v>56</v>
      </c>
      <c r="F209" s="44">
        <v>32</v>
      </c>
      <c r="G209" s="6"/>
      <c r="H209" s="79">
        <f t="shared" si="12"/>
        <v>0</v>
      </c>
      <c r="I209" s="79">
        <f t="shared" si="10"/>
        <v>0</v>
      </c>
      <c r="J209" s="5"/>
      <c r="K209" s="7"/>
    </row>
    <row r="210" spans="1:11" ht="90.75" x14ac:dyDescent="0.3">
      <c r="A210" s="40">
        <f t="shared" si="11"/>
        <v>209</v>
      </c>
      <c r="B210" s="41" t="s">
        <v>353</v>
      </c>
      <c r="C210" s="42" t="s">
        <v>354</v>
      </c>
      <c r="D210" s="42" t="s">
        <v>355</v>
      </c>
      <c r="E210" s="43" t="s">
        <v>42</v>
      </c>
      <c r="F210" s="44">
        <v>12</v>
      </c>
      <c r="G210" s="6"/>
      <c r="H210" s="79">
        <f t="shared" si="12"/>
        <v>0</v>
      </c>
      <c r="I210" s="79">
        <f t="shared" si="10"/>
        <v>0</v>
      </c>
      <c r="J210" s="5"/>
      <c r="K210" s="7"/>
    </row>
    <row r="211" spans="1:11" ht="60.75" x14ac:dyDescent="0.3">
      <c r="A211" s="40">
        <f t="shared" si="11"/>
        <v>210</v>
      </c>
      <c r="B211" s="41" t="s">
        <v>356</v>
      </c>
      <c r="C211" s="42" t="s">
        <v>904</v>
      </c>
      <c r="D211" s="42" t="s">
        <v>357</v>
      </c>
      <c r="E211" s="43" t="s">
        <v>42</v>
      </c>
      <c r="F211" s="44">
        <v>132</v>
      </c>
      <c r="G211" s="6"/>
      <c r="H211" s="79">
        <f t="shared" si="12"/>
        <v>0</v>
      </c>
      <c r="I211" s="79">
        <f t="shared" si="10"/>
        <v>0</v>
      </c>
      <c r="J211" s="5"/>
      <c r="K211" s="7"/>
    </row>
    <row r="212" spans="1:11" ht="45.75" x14ac:dyDescent="0.3">
      <c r="A212" s="40">
        <f t="shared" si="11"/>
        <v>211</v>
      </c>
      <c r="B212" s="41" t="s">
        <v>358</v>
      </c>
      <c r="C212" s="42" t="s">
        <v>904</v>
      </c>
      <c r="D212" s="42" t="s">
        <v>359</v>
      </c>
      <c r="E212" s="43" t="s">
        <v>114</v>
      </c>
      <c r="F212" s="44">
        <v>158</v>
      </c>
      <c r="G212" s="6"/>
      <c r="H212" s="79">
        <f t="shared" si="12"/>
        <v>0</v>
      </c>
      <c r="I212" s="79">
        <f t="shared" si="10"/>
        <v>0</v>
      </c>
      <c r="J212" s="5"/>
      <c r="K212" s="7"/>
    </row>
    <row r="213" spans="1:11" ht="75.75" x14ac:dyDescent="0.3">
      <c r="A213" s="40">
        <f t="shared" si="11"/>
        <v>212</v>
      </c>
      <c r="B213" s="41" t="s">
        <v>905</v>
      </c>
      <c r="C213" s="42" t="s">
        <v>906</v>
      </c>
      <c r="D213" s="42" t="s">
        <v>797</v>
      </c>
      <c r="E213" s="43" t="s">
        <v>42</v>
      </c>
      <c r="F213" s="44">
        <v>9</v>
      </c>
      <c r="G213" s="6"/>
      <c r="H213" s="79">
        <f t="shared" si="12"/>
        <v>0</v>
      </c>
      <c r="I213" s="79">
        <f t="shared" si="10"/>
        <v>0</v>
      </c>
      <c r="J213" s="5"/>
      <c r="K213" s="7"/>
    </row>
    <row r="214" spans="1:11" ht="45.75" x14ac:dyDescent="0.3">
      <c r="A214" s="40">
        <f t="shared" si="11"/>
        <v>213</v>
      </c>
      <c r="B214" s="41" t="s">
        <v>905</v>
      </c>
      <c r="C214" s="42" t="s">
        <v>906</v>
      </c>
      <c r="D214" s="42" t="s">
        <v>360</v>
      </c>
      <c r="E214" s="43" t="s">
        <v>114</v>
      </c>
      <c r="F214" s="44">
        <v>86</v>
      </c>
      <c r="G214" s="6"/>
      <c r="H214" s="79">
        <f t="shared" si="12"/>
        <v>0</v>
      </c>
      <c r="I214" s="79">
        <f t="shared" si="10"/>
        <v>0</v>
      </c>
      <c r="J214" s="5"/>
      <c r="K214" s="7"/>
    </row>
    <row r="215" spans="1:11" ht="45.75" x14ac:dyDescent="0.3">
      <c r="A215" s="40">
        <f t="shared" si="11"/>
        <v>214</v>
      </c>
      <c r="B215" s="41" t="s">
        <v>905</v>
      </c>
      <c r="C215" s="42" t="s">
        <v>906</v>
      </c>
      <c r="D215" s="42" t="s">
        <v>361</v>
      </c>
      <c r="E215" s="43" t="s">
        <v>114</v>
      </c>
      <c r="F215" s="44">
        <v>25</v>
      </c>
      <c r="G215" s="6"/>
      <c r="H215" s="79">
        <f t="shared" si="12"/>
        <v>0</v>
      </c>
      <c r="I215" s="79">
        <f t="shared" si="10"/>
        <v>0</v>
      </c>
      <c r="J215" s="5"/>
      <c r="K215" s="7"/>
    </row>
    <row r="216" spans="1:11" ht="60.75" x14ac:dyDescent="0.3">
      <c r="A216" s="40">
        <f t="shared" si="11"/>
        <v>215</v>
      </c>
      <c r="B216" s="41" t="s">
        <v>362</v>
      </c>
      <c r="C216" s="42" t="s">
        <v>363</v>
      </c>
      <c r="D216" s="42" t="s">
        <v>364</v>
      </c>
      <c r="E216" s="43" t="s">
        <v>114</v>
      </c>
      <c r="F216" s="44">
        <v>76</v>
      </c>
      <c r="G216" s="6"/>
      <c r="H216" s="79">
        <f t="shared" si="12"/>
        <v>0</v>
      </c>
      <c r="I216" s="79">
        <f t="shared" si="10"/>
        <v>0</v>
      </c>
      <c r="J216" s="5"/>
      <c r="K216" s="7"/>
    </row>
    <row r="217" spans="1:11" ht="45.75" x14ac:dyDescent="0.3">
      <c r="A217" s="40">
        <f t="shared" si="11"/>
        <v>216</v>
      </c>
      <c r="B217" s="41" t="s">
        <v>365</v>
      </c>
      <c r="C217" s="42" t="s">
        <v>366</v>
      </c>
      <c r="D217" s="42" t="s">
        <v>367</v>
      </c>
      <c r="E217" s="43" t="s">
        <v>200</v>
      </c>
      <c r="F217" s="44">
        <v>479</v>
      </c>
      <c r="G217" s="6"/>
      <c r="H217" s="79">
        <f t="shared" si="12"/>
        <v>0</v>
      </c>
      <c r="I217" s="79">
        <f t="shared" si="10"/>
        <v>0</v>
      </c>
      <c r="J217" s="5"/>
      <c r="K217" s="7"/>
    </row>
    <row r="218" spans="1:11" ht="60.75" x14ac:dyDescent="0.3">
      <c r="A218" s="40">
        <f t="shared" si="11"/>
        <v>217</v>
      </c>
      <c r="B218" s="41" t="s">
        <v>368</v>
      </c>
      <c r="C218" s="42" t="s">
        <v>907</v>
      </c>
      <c r="D218" s="42" t="s">
        <v>369</v>
      </c>
      <c r="E218" s="43" t="s">
        <v>200</v>
      </c>
      <c r="F218" s="44">
        <v>756</v>
      </c>
      <c r="G218" s="6"/>
      <c r="H218" s="79">
        <f t="shared" si="12"/>
        <v>0</v>
      </c>
      <c r="I218" s="79">
        <f t="shared" si="10"/>
        <v>0</v>
      </c>
      <c r="J218" s="5"/>
      <c r="K218" s="7"/>
    </row>
    <row r="219" spans="1:11" ht="60.75" x14ac:dyDescent="0.3">
      <c r="A219" s="40">
        <f t="shared" si="11"/>
        <v>218</v>
      </c>
      <c r="B219" s="41" t="s">
        <v>368</v>
      </c>
      <c r="C219" s="42" t="s">
        <v>908</v>
      </c>
      <c r="D219" s="42" t="s">
        <v>753</v>
      </c>
      <c r="E219" s="43" t="s">
        <v>200</v>
      </c>
      <c r="F219" s="44">
        <v>3</v>
      </c>
      <c r="G219" s="6"/>
      <c r="H219" s="79">
        <f t="shared" si="12"/>
        <v>0</v>
      </c>
      <c r="I219" s="79">
        <f t="shared" si="10"/>
        <v>0</v>
      </c>
      <c r="J219" s="5"/>
      <c r="K219" s="7"/>
    </row>
    <row r="220" spans="1:11" ht="60.75" x14ac:dyDescent="0.3">
      <c r="A220" s="40">
        <f t="shared" si="11"/>
        <v>219</v>
      </c>
      <c r="B220" s="41" t="s">
        <v>370</v>
      </c>
      <c r="C220" s="42" t="s">
        <v>371</v>
      </c>
      <c r="D220" s="42" t="s">
        <v>35</v>
      </c>
      <c r="E220" s="43" t="s">
        <v>12</v>
      </c>
      <c r="F220" s="44">
        <v>32</v>
      </c>
      <c r="G220" s="6"/>
      <c r="H220" s="79">
        <f t="shared" si="12"/>
        <v>0</v>
      </c>
      <c r="I220" s="79">
        <f t="shared" si="10"/>
        <v>0</v>
      </c>
      <c r="J220" s="5"/>
      <c r="K220" s="7"/>
    </row>
    <row r="221" spans="1:11" ht="45.75" x14ac:dyDescent="0.3">
      <c r="A221" s="40">
        <f t="shared" si="11"/>
        <v>220</v>
      </c>
      <c r="B221" s="41" t="s">
        <v>372</v>
      </c>
      <c r="C221" s="42" t="s">
        <v>373</v>
      </c>
      <c r="D221" s="42" t="s">
        <v>174</v>
      </c>
      <c r="E221" s="43" t="s">
        <v>42</v>
      </c>
      <c r="F221" s="44">
        <v>23</v>
      </c>
      <c r="G221" s="6"/>
      <c r="H221" s="79">
        <f t="shared" si="12"/>
        <v>0</v>
      </c>
      <c r="I221" s="79">
        <f t="shared" si="10"/>
        <v>0</v>
      </c>
      <c r="J221" s="5"/>
      <c r="K221" s="7"/>
    </row>
    <row r="222" spans="1:11" ht="30.75" x14ac:dyDescent="0.3">
      <c r="A222" s="40">
        <f t="shared" si="11"/>
        <v>221</v>
      </c>
      <c r="B222" s="41" t="s">
        <v>374</v>
      </c>
      <c r="C222" s="42" t="s">
        <v>375</v>
      </c>
      <c r="D222" s="42" t="s">
        <v>376</v>
      </c>
      <c r="E222" s="43" t="s">
        <v>42</v>
      </c>
      <c r="F222" s="44">
        <v>2</v>
      </c>
      <c r="G222" s="6"/>
      <c r="H222" s="79">
        <f t="shared" si="12"/>
        <v>0</v>
      </c>
      <c r="I222" s="79">
        <f t="shared" si="10"/>
        <v>0</v>
      </c>
      <c r="J222" s="5"/>
      <c r="K222" s="7"/>
    </row>
    <row r="223" spans="1:11" ht="30.75" x14ac:dyDescent="0.3">
      <c r="A223" s="40">
        <f t="shared" si="11"/>
        <v>222</v>
      </c>
      <c r="B223" s="41" t="s">
        <v>909</v>
      </c>
      <c r="C223" s="42" t="s">
        <v>308</v>
      </c>
      <c r="D223" s="42" t="s">
        <v>377</v>
      </c>
      <c r="E223" s="43" t="s">
        <v>12</v>
      </c>
      <c r="F223" s="44">
        <v>31</v>
      </c>
      <c r="G223" s="6"/>
      <c r="H223" s="79">
        <f t="shared" si="12"/>
        <v>0</v>
      </c>
      <c r="I223" s="79">
        <f t="shared" si="10"/>
        <v>0</v>
      </c>
      <c r="J223" s="5"/>
      <c r="K223" s="7"/>
    </row>
    <row r="224" spans="1:11" ht="60" customHeight="1" x14ac:dyDescent="0.3">
      <c r="A224" s="40">
        <f t="shared" si="11"/>
        <v>223</v>
      </c>
      <c r="B224" s="41" t="s">
        <v>910</v>
      </c>
      <c r="C224" s="42" t="s">
        <v>378</v>
      </c>
      <c r="D224" s="42" t="s">
        <v>379</v>
      </c>
      <c r="E224" s="43" t="s">
        <v>25</v>
      </c>
      <c r="F224" s="44">
        <v>2</v>
      </c>
      <c r="G224" s="6"/>
      <c r="H224" s="79">
        <f t="shared" si="12"/>
        <v>0</v>
      </c>
      <c r="I224" s="79">
        <f t="shared" si="10"/>
        <v>0</v>
      </c>
      <c r="J224" s="5"/>
      <c r="K224" s="7"/>
    </row>
    <row r="225" spans="1:11" ht="63.75" customHeight="1" x14ac:dyDescent="0.3">
      <c r="A225" s="40">
        <f t="shared" si="11"/>
        <v>224</v>
      </c>
      <c r="B225" s="41" t="s">
        <v>911</v>
      </c>
      <c r="C225" s="42" t="s">
        <v>378</v>
      </c>
      <c r="D225" s="42" t="s">
        <v>380</v>
      </c>
      <c r="E225" s="43" t="s">
        <v>25</v>
      </c>
      <c r="F225" s="44">
        <v>7</v>
      </c>
      <c r="G225" s="6"/>
      <c r="H225" s="79">
        <f t="shared" si="12"/>
        <v>0</v>
      </c>
      <c r="I225" s="79">
        <f t="shared" si="10"/>
        <v>0</v>
      </c>
      <c r="J225" s="5"/>
      <c r="K225" s="7"/>
    </row>
    <row r="226" spans="1:11" ht="66.75" customHeight="1" x14ac:dyDescent="0.3">
      <c r="A226" s="40">
        <f t="shared" si="11"/>
        <v>225</v>
      </c>
      <c r="B226" s="41" t="s">
        <v>912</v>
      </c>
      <c r="C226" s="42" t="s">
        <v>378</v>
      </c>
      <c r="D226" s="42" t="s">
        <v>20</v>
      </c>
      <c r="E226" s="43" t="s">
        <v>25</v>
      </c>
      <c r="F226" s="44">
        <v>33</v>
      </c>
      <c r="G226" s="6"/>
      <c r="H226" s="79">
        <f t="shared" si="12"/>
        <v>0</v>
      </c>
      <c r="I226" s="79">
        <f t="shared" si="10"/>
        <v>0</v>
      </c>
      <c r="J226" s="5"/>
      <c r="K226" s="7"/>
    </row>
    <row r="227" spans="1:11" ht="65.25" customHeight="1" x14ac:dyDescent="0.3">
      <c r="A227" s="40">
        <f t="shared" si="11"/>
        <v>226</v>
      </c>
      <c r="B227" s="41" t="s">
        <v>913</v>
      </c>
      <c r="C227" s="42" t="s">
        <v>378</v>
      </c>
      <c r="D227" s="42" t="s">
        <v>381</v>
      </c>
      <c r="E227" s="43" t="s">
        <v>25</v>
      </c>
      <c r="F227" s="44">
        <v>13</v>
      </c>
      <c r="G227" s="6"/>
      <c r="H227" s="79">
        <f t="shared" si="12"/>
        <v>0</v>
      </c>
      <c r="I227" s="79">
        <f t="shared" si="10"/>
        <v>0</v>
      </c>
      <c r="J227" s="5"/>
      <c r="K227" s="7"/>
    </row>
    <row r="228" spans="1:11" ht="75.75" x14ac:dyDescent="0.3">
      <c r="A228" s="40">
        <f t="shared" si="11"/>
        <v>227</v>
      </c>
      <c r="B228" s="41" t="s">
        <v>914</v>
      </c>
      <c r="C228" s="42" t="s">
        <v>378</v>
      </c>
      <c r="D228" s="42" t="s">
        <v>381</v>
      </c>
      <c r="E228" s="43" t="s">
        <v>25</v>
      </c>
      <c r="F228" s="44">
        <v>20</v>
      </c>
      <c r="G228" s="6"/>
      <c r="H228" s="79">
        <f t="shared" si="12"/>
        <v>0</v>
      </c>
      <c r="I228" s="79">
        <f t="shared" si="10"/>
        <v>0</v>
      </c>
      <c r="J228" s="5"/>
      <c r="K228" s="7"/>
    </row>
    <row r="229" spans="1:11" ht="75.75" x14ac:dyDescent="0.3">
      <c r="A229" s="40">
        <f t="shared" si="11"/>
        <v>228</v>
      </c>
      <c r="B229" s="41" t="s">
        <v>915</v>
      </c>
      <c r="C229" s="42" t="s">
        <v>378</v>
      </c>
      <c r="D229" s="42" t="s">
        <v>382</v>
      </c>
      <c r="E229" s="43" t="s">
        <v>25</v>
      </c>
      <c r="F229" s="44">
        <v>13</v>
      </c>
      <c r="G229" s="6"/>
      <c r="H229" s="79">
        <f t="shared" si="12"/>
        <v>0</v>
      </c>
      <c r="I229" s="79">
        <f t="shared" si="10"/>
        <v>0</v>
      </c>
      <c r="J229" s="5"/>
      <c r="K229" s="7"/>
    </row>
    <row r="230" spans="1:11" ht="60.75" x14ac:dyDescent="0.3">
      <c r="A230" s="40">
        <f t="shared" si="11"/>
        <v>229</v>
      </c>
      <c r="B230" s="52" t="s">
        <v>792</v>
      </c>
      <c r="C230" s="42" t="s">
        <v>790</v>
      </c>
      <c r="D230" s="42" t="s">
        <v>793</v>
      </c>
      <c r="E230" s="43" t="s">
        <v>12</v>
      </c>
      <c r="F230" s="44">
        <v>2</v>
      </c>
      <c r="G230" s="6"/>
      <c r="H230" s="79">
        <f t="shared" si="12"/>
        <v>0</v>
      </c>
      <c r="I230" s="79">
        <f t="shared" si="10"/>
        <v>0</v>
      </c>
      <c r="J230" s="5"/>
      <c r="K230" s="7"/>
    </row>
    <row r="231" spans="1:11" ht="90.75" x14ac:dyDescent="0.3">
      <c r="A231" s="48">
        <f t="shared" si="11"/>
        <v>230</v>
      </c>
      <c r="B231" s="54" t="s">
        <v>916</v>
      </c>
      <c r="C231" s="50" t="s">
        <v>383</v>
      </c>
      <c r="D231" s="50" t="s">
        <v>384</v>
      </c>
      <c r="E231" s="51" t="s">
        <v>12</v>
      </c>
      <c r="F231" s="44">
        <v>1</v>
      </c>
      <c r="G231" s="9"/>
      <c r="H231" s="79">
        <f t="shared" si="12"/>
        <v>0</v>
      </c>
      <c r="I231" s="79">
        <f t="shared" si="10"/>
        <v>0</v>
      </c>
      <c r="J231" s="5"/>
      <c r="K231" s="7"/>
    </row>
    <row r="232" spans="1:11" ht="18.75" x14ac:dyDescent="0.3">
      <c r="A232" s="40">
        <f t="shared" si="11"/>
        <v>231</v>
      </c>
      <c r="B232" s="41" t="s">
        <v>385</v>
      </c>
      <c r="C232" s="42" t="s">
        <v>386</v>
      </c>
      <c r="D232" s="42" t="s">
        <v>387</v>
      </c>
      <c r="E232" s="43" t="s">
        <v>12</v>
      </c>
      <c r="F232" s="44">
        <v>11</v>
      </c>
      <c r="G232" s="6"/>
      <c r="H232" s="79">
        <f t="shared" si="12"/>
        <v>0</v>
      </c>
      <c r="I232" s="79">
        <f t="shared" si="10"/>
        <v>0</v>
      </c>
      <c r="J232" s="5"/>
      <c r="K232" s="7"/>
    </row>
    <row r="233" spans="1:11" ht="30.75" x14ac:dyDescent="0.3">
      <c r="A233" s="40">
        <f t="shared" si="11"/>
        <v>232</v>
      </c>
      <c r="B233" s="41" t="s">
        <v>385</v>
      </c>
      <c r="C233" s="42" t="s">
        <v>386</v>
      </c>
      <c r="D233" s="42" t="s">
        <v>764</v>
      </c>
      <c r="E233" s="43" t="s">
        <v>12</v>
      </c>
      <c r="F233" s="44">
        <v>11</v>
      </c>
      <c r="G233" s="6"/>
      <c r="H233" s="79">
        <f t="shared" si="12"/>
        <v>0</v>
      </c>
      <c r="I233" s="79">
        <f t="shared" si="10"/>
        <v>0</v>
      </c>
      <c r="J233" s="5"/>
      <c r="K233" s="7"/>
    </row>
    <row r="234" spans="1:11" ht="30.75" x14ac:dyDescent="0.3">
      <c r="A234" s="40">
        <f t="shared" si="11"/>
        <v>233</v>
      </c>
      <c r="B234" s="41" t="s">
        <v>385</v>
      </c>
      <c r="C234" s="42" t="s">
        <v>386</v>
      </c>
      <c r="D234" s="42" t="s">
        <v>765</v>
      </c>
      <c r="E234" s="43" t="s">
        <v>12</v>
      </c>
      <c r="F234" s="44">
        <v>6</v>
      </c>
      <c r="G234" s="6"/>
      <c r="H234" s="79">
        <f t="shared" si="12"/>
        <v>0</v>
      </c>
      <c r="I234" s="79">
        <f t="shared" si="10"/>
        <v>0</v>
      </c>
      <c r="J234" s="5"/>
      <c r="K234" s="7"/>
    </row>
    <row r="235" spans="1:11" ht="21" customHeight="1" x14ac:dyDescent="0.3">
      <c r="A235" s="40">
        <f t="shared" si="11"/>
        <v>234</v>
      </c>
      <c r="B235" s="41" t="s">
        <v>385</v>
      </c>
      <c r="C235" s="42" t="s">
        <v>386</v>
      </c>
      <c r="D235" s="42" t="s">
        <v>388</v>
      </c>
      <c r="E235" s="43" t="s">
        <v>12</v>
      </c>
      <c r="F235" s="44">
        <v>6</v>
      </c>
      <c r="G235" s="6"/>
      <c r="H235" s="79">
        <f t="shared" si="12"/>
        <v>0</v>
      </c>
      <c r="I235" s="79">
        <f t="shared" si="10"/>
        <v>0</v>
      </c>
      <c r="J235" s="5"/>
      <c r="K235" s="7"/>
    </row>
    <row r="236" spans="1:11" ht="21" customHeight="1" x14ac:dyDescent="0.3">
      <c r="A236" s="40">
        <f t="shared" si="11"/>
        <v>235</v>
      </c>
      <c r="B236" s="41" t="s">
        <v>385</v>
      </c>
      <c r="C236" s="42" t="s">
        <v>389</v>
      </c>
      <c r="D236" s="42" t="s">
        <v>391</v>
      </c>
      <c r="E236" s="43" t="s">
        <v>12</v>
      </c>
      <c r="F236" s="44">
        <v>1</v>
      </c>
      <c r="G236" s="6"/>
      <c r="H236" s="79">
        <f t="shared" si="12"/>
        <v>0</v>
      </c>
      <c r="I236" s="79">
        <f t="shared" si="10"/>
        <v>0</v>
      </c>
      <c r="J236" s="5"/>
      <c r="K236" s="7"/>
    </row>
    <row r="237" spans="1:11" ht="21" customHeight="1" x14ac:dyDescent="0.3">
      <c r="A237" s="40">
        <f t="shared" si="11"/>
        <v>236</v>
      </c>
      <c r="B237" s="41" t="s">
        <v>385</v>
      </c>
      <c r="C237" s="42" t="s">
        <v>389</v>
      </c>
      <c r="D237" s="42" t="s">
        <v>392</v>
      </c>
      <c r="E237" s="43" t="s">
        <v>12</v>
      </c>
      <c r="F237" s="44">
        <v>1</v>
      </c>
      <c r="G237" s="6"/>
      <c r="H237" s="79">
        <f t="shared" si="12"/>
        <v>0</v>
      </c>
      <c r="I237" s="79">
        <f t="shared" si="10"/>
        <v>0</v>
      </c>
      <c r="J237" s="5"/>
      <c r="K237" s="7"/>
    </row>
    <row r="238" spans="1:11" ht="21" customHeight="1" x14ac:dyDescent="0.3">
      <c r="A238" s="40">
        <f t="shared" si="11"/>
        <v>237</v>
      </c>
      <c r="B238" s="41" t="s">
        <v>385</v>
      </c>
      <c r="C238" s="42" t="s">
        <v>389</v>
      </c>
      <c r="D238" s="42" t="s">
        <v>390</v>
      </c>
      <c r="E238" s="43" t="s">
        <v>12</v>
      </c>
      <c r="F238" s="44">
        <v>1</v>
      </c>
      <c r="G238" s="6"/>
      <c r="H238" s="79">
        <f t="shared" si="12"/>
        <v>0</v>
      </c>
      <c r="I238" s="79">
        <f t="shared" si="10"/>
        <v>0</v>
      </c>
      <c r="J238" s="5"/>
      <c r="K238" s="7"/>
    </row>
    <row r="239" spans="1:11" ht="21" customHeight="1" x14ac:dyDescent="0.3">
      <c r="A239" s="40">
        <f t="shared" si="11"/>
        <v>238</v>
      </c>
      <c r="B239" s="41" t="s">
        <v>385</v>
      </c>
      <c r="C239" s="42" t="s">
        <v>386</v>
      </c>
      <c r="D239" s="42" t="s">
        <v>393</v>
      </c>
      <c r="E239" s="43" t="s">
        <v>12</v>
      </c>
      <c r="F239" s="44">
        <v>1</v>
      </c>
      <c r="G239" s="6"/>
      <c r="H239" s="79">
        <f t="shared" si="12"/>
        <v>0</v>
      </c>
      <c r="I239" s="79">
        <f t="shared" ref="I239:I302" si="13">SUM(F239*G239)*1.21</f>
        <v>0</v>
      </c>
      <c r="J239" s="5"/>
      <c r="K239" s="7"/>
    </row>
    <row r="240" spans="1:11" ht="21" customHeight="1" x14ac:dyDescent="0.3">
      <c r="A240" s="40">
        <f t="shared" si="11"/>
        <v>239</v>
      </c>
      <c r="B240" s="41" t="s">
        <v>385</v>
      </c>
      <c r="C240" s="42" t="s">
        <v>386</v>
      </c>
      <c r="D240" s="42" t="s">
        <v>394</v>
      </c>
      <c r="E240" s="43" t="s">
        <v>12</v>
      </c>
      <c r="F240" s="44">
        <v>1</v>
      </c>
      <c r="G240" s="6"/>
      <c r="H240" s="79">
        <f t="shared" si="12"/>
        <v>0</v>
      </c>
      <c r="I240" s="79">
        <f t="shared" si="13"/>
        <v>0</v>
      </c>
      <c r="J240" s="5"/>
      <c r="K240" s="7"/>
    </row>
    <row r="241" spans="1:11" ht="21" customHeight="1" x14ac:dyDescent="0.3">
      <c r="A241" s="40">
        <f t="shared" si="11"/>
        <v>240</v>
      </c>
      <c r="B241" s="41" t="s">
        <v>385</v>
      </c>
      <c r="C241" s="42" t="s">
        <v>386</v>
      </c>
      <c r="D241" s="42" t="s">
        <v>395</v>
      </c>
      <c r="E241" s="43" t="s">
        <v>12</v>
      </c>
      <c r="F241" s="44">
        <v>3</v>
      </c>
      <c r="G241" s="6"/>
      <c r="H241" s="79">
        <f t="shared" si="12"/>
        <v>0</v>
      </c>
      <c r="I241" s="79">
        <f t="shared" si="13"/>
        <v>0</v>
      </c>
      <c r="J241" s="5"/>
      <c r="K241" s="7"/>
    </row>
    <row r="242" spans="1:11" ht="21" customHeight="1" x14ac:dyDescent="0.3">
      <c r="A242" s="40">
        <f t="shared" si="11"/>
        <v>241</v>
      </c>
      <c r="B242" s="41" t="s">
        <v>385</v>
      </c>
      <c r="C242" s="42" t="s">
        <v>386</v>
      </c>
      <c r="D242" s="42" t="s">
        <v>396</v>
      </c>
      <c r="E242" s="43" t="s">
        <v>12</v>
      </c>
      <c r="F242" s="44">
        <v>1</v>
      </c>
      <c r="G242" s="6"/>
      <c r="H242" s="79">
        <f t="shared" si="12"/>
        <v>0</v>
      </c>
      <c r="I242" s="79">
        <f t="shared" si="13"/>
        <v>0</v>
      </c>
      <c r="J242" s="5"/>
      <c r="K242" s="7"/>
    </row>
    <row r="243" spans="1:11" ht="21" customHeight="1" x14ac:dyDescent="0.3">
      <c r="A243" s="40">
        <f t="shared" si="11"/>
        <v>242</v>
      </c>
      <c r="B243" s="41" t="s">
        <v>385</v>
      </c>
      <c r="C243" s="42" t="s">
        <v>386</v>
      </c>
      <c r="D243" s="42" t="s">
        <v>397</v>
      </c>
      <c r="E243" s="43" t="s">
        <v>12</v>
      </c>
      <c r="F243" s="44">
        <v>1</v>
      </c>
      <c r="G243" s="6"/>
      <c r="H243" s="79">
        <f t="shared" si="12"/>
        <v>0</v>
      </c>
      <c r="I243" s="79">
        <f t="shared" si="13"/>
        <v>0</v>
      </c>
      <c r="J243" s="5"/>
      <c r="K243" s="7"/>
    </row>
    <row r="244" spans="1:11" ht="30" customHeight="1" x14ac:dyDescent="0.3">
      <c r="A244" s="40">
        <f t="shared" si="11"/>
        <v>243</v>
      </c>
      <c r="B244" s="41" t="s">
        <v>917</v>
      </c>
      <c r="C244" s="42" t="s">
        <v>398</v>
      </c>
      <c r="D244" s="42" t="s">
        <v>399</v>
      </c>
      <c r="E244" s="43" t="s">
        <v>12</v>
      </c>
      <c r="F244" s="44">
        <v>7</v>
      </c>
      <c r="G244" s="6"/>
      <c r="H244" s="79">
        <f t="shared" si="12"/>
        <v>0</v>
      </c>
      <c r="I244" s="79">
        <f t="shared" si="13"/>
        <v>0</v>
      </c>
      <c r="J244" s="5"/>
      <c r="K244" s="7"/>
    </row>
    <row r="245" spans="1:11" ht="30" customHeight="1" x14ac:dyDescent="0.3">
      <c r="A245" s="40">
        <f t="shared" si="11"/>
        <v>244</v>
      </c>
      <c r="B245" s="41" t="s">
        <v>917</v>
      </c>
      <c r="C245" s="42" t="s">
        <v>398</v>
      </c>
      <c r="D245" s="42" t="s">
        <v>400</v>
      </c>
      <c r="E245" s="43" t="s">
        <v>12</v>
      </c>
      <c r="F245" s="44">
        <v>7</v>
      </c>
      <c r="G245" s="6"/>
      <c r="H245" s="79">
        <f t="shared" si="12"/>
        <v>0</v>
      </c>
      <c r="I245" s="79">
        <f t="shared" si="13"/>
        <v>0</v>
      </c>
      <c r="J245" s="5"/>
      <c r="K245" s="7"/>
    </row>
    <row r="246" spans="1:11" ht="30" customHeight="1" x14ac:dyDescent="0.3">
      <c r="A246" s="40">
        <f t="shared" si="11"/>
        <v>245</v>
      </c>
      <c r="B246" s="41" t="s">
        <v>401</v>
      </c>
      <c r="C246" s="42" t="s">
        <v>402</v>
      </c>
      <c r="D246" s="42" t="s">
        <v>403</v>
      </c>
      <c r="E246" s="43" t="s">
        <v>404</v>
      </c>
      <c r="F246" s="44">
        <v>6</v>
      </c>
      <c r="G246" s="6"/>
      <c r="H246" s="79">
        <f t="shared" si="12"/>
        <v>0</v>
      </c>
      <c r="I246" s="79">
        <f t="shared" si="13"/>
        <v>0</v>
      </c>
      <c r="J246" s="5"/>
      <c r="K246" s="7"/>
    </row>
    <row r="247" spans="1:11" ht="30" customHeight="1" x14ac:dyDescent="0.3">
      <c r="A247" s="40">
        <f t="shared" si="11"/>
        <v>246</v>
      </c>
      <c r="B247" s="41" t="s">
        <v>401</v>
      </c>
      <c r="C247" s="42" t="s">
        <v>402</v>
      </c>
      <c r="D247" s="42" t="s">
        <v>405</v>
      </c>
      <c r="E247" s="43" t="s">
        <v>404</v>
      </c>
      <c r="F247" s="44">
        <v>88</v>
      </c>
      <c r="G247" s="6"/>
      <c r="H247" s="79">
        <f t="shared" si="12"/>
        <v>0</v>
      </c>
      <c r="I247" s="79">
        <f t="shared" si="13"/>
        <v>0</v>
      </c>
      <c r="J247" s="5"/>
      <c r="K247" s="7"/>
    </row>
    <row r="248" spans="1:11" ht="30" customHeight="1" x14ac:dyDescent="0.3">
      <c r="A248" s="40">
        <f t="shared" si="11"/>
        <v>247</v>
      </c>
      <c r="B248" s="41" t="s">
        <v>918</v>
      </c>
      <c r="C248" s="42" t="s">
        <v>406</v>
      </c>
      <c r="D248" s="42" t="s">
        <v>407</v>
      </c>
      <c r="E248" s="43" t="s">
        <v>12</v>
      </c>
      <c r="F248" s="44">
        <v>2</v>
      </c>
      <c r="G248" s="6"/>
      <c r="H248" s="79">
        <f t="shared" si="12"/>
        <v>0</v>
      </c>
      <c r="I248" s="79">
        <f t="shared" si="13"/>
        <v>0</v>
      </c>
      <c r="J248" s="5"/>
      <c r="K248" s="7"/>
    </row>
    <row r="249" spans="1:11" ht="75.75" x14ac:dyDescent="0.3">
      <c r="A249" s="40">
        <f t="shared" si="11"/>
        <v>248</v>
      </c>
      <c r="B249" s="41" t="s">
        <v>408</v>
      </c>
      <c r="C249" s="42" t="s">
        <v>409</v>
      </c>
      <c r="D249" s="42" t="s">
        <v>410</v>
      </c>
      <c r="E249" s="43" t="s">
        <v>12</v>
      </c>
      <c r="F249" s="44">
        <v>2</v>
      </c>
      <c r="G249" s="6"/>
      <c r="H249" s="79">
        <f t="shared" si="12"/>
        <v>0</v>
      </c>
      <c r="I249" s="79">
        <f t="shared" si="13"/>
        <v>0</v>
      </c>
      <c r="J249" s="5"/>
      <c r="K249" s="7"/>
    </row>
    <row r="250" spans="1:11" ht="45.75" x14ac:dyDescent="0.3">
      <c r="A250" s="40">
        <f t="shared" si="11"/>
        <v>249</v>
      </c>
      <c r="B250" s="41" t="s">
        <v>411</v>
      </c>
      <c r="C250" s="42" t="s">
        <v>412</v>
      </c>
      <c r="D250" s="42" t="s">
        <v>415</v>
      </c>
      <c r="E250" s="43" t="s">
        <v>404</v>
      </c>
      <c r="F250" s="44">
        <v>2</v>
      </c>
      <c r="G250" s="6"/>
      <c r="H250" s="79">
        <f t="shared" si="12"/>
        <v>0</v>
      </c>
      <c r="I250" s="79">
        <f t="shared" si="13"/>
        <v>0</v>
      </c>
      <c r="J250" s="5"/>
      <c r="K250" s="7"/>
    </row>
    <row r="251" spans="1:11" ht="45.75" x14ac:dyDescent="0.3">
      <c r="A251" s="40">
        <f t="shared" si="11"/>
        <v>250</v>
      </c>
      <c r="B251" s="41" t="s">
        <v>413</v>
      </c>
      <c r="C251" s="42" t="s">
        <v>414</v>
      </c>
      <c r="D251" s="42" t="s">
        <v>415</v>
      </c>
      <c r="E251" s="43" t="s">
        <v>404</v>
      </c>
      <c r="F251" s="44">
        <v>2</v>
      </c>
      <c r="G251" s="6"/>
      <c r="H251" s="79">
        <f t="shared" si="12"/>
        <v>0</v>
      </c>
      <c r="I251" s="79">
        <f t="shared" si="13"/>
        <v>0</v>
      </c>
      <c r="J251" s="5"/>
      <c r="K251" s="7"/>
    </row>
    <row r="252" spans="1:11" ht="75.75" x14ac:dyDescent="0.3">
      <c r="A252" s="40">
        <f t="shared" si="11"/>
        <v>251</v>
      </c>
      <c r="B252" s="41" t="s">
        <v>416</v>
      </c>
      <c r="C252" s="42" t="s">
        <v>417</v>
      </c>
      <c r="D252" s="42" t="s">
        <v>418</v>
      </c>
      <c r="E252" s="43" t="s">
        <v>404</v>
      </c>
      <c r="F252" s="44">
        <v>1</v>
      </c>
      <c r="G252" s="6"/>
      <c r="H252" s="79">
        <f t="shared" si="12"/>
        <v>0</v>
      </c>
      <c r="I252" s="79">
        <f t="shared" si="13"/>
        <v>0</v>
      </c>
      <c r="J252" s="5"/>
      <c r="K252" s="7"/>
    </row>
    <row r="253" spans="1:11" ht="75.75" x14ac:dyDescent="0.3">
      <c r="A253" s="40">
        <f t="shared" si="11"/>
        <v>252</v>
      </c>
      <c r="B253" s="41" t="s">
        <v>419</v>
      </c>
      <c r="C253" s="42" t="s">
        <v>420</v>
      </c>
      <c r="D253" s="42" t="s">
        <v>421</v>
      </c>
      <c r="E253" s="43" t="s">
        <v>404</v>
      </c>
      <c r="F253" s="44">
        <v>2</v>
      </c>
      <c r="G253" s="6"/>
      <c r="H253" s="79">
        <f t="shared" si="12"/>
        <v>0</v>
      </c>
      <c r="I253" s="79">
        <f t="shared" si="13"/>
        <v>0</v>
      </c>
      <c r="J253" s="5"/>
      <c r="K253" s="7"/>
    </row>
    <row r="254" spans="1:11" ht="30.75" x14ac:dyDescent="0.3">
      <c r="A254" s="40">
        <f t="shared" si="11"/>
        <v>253</v>
      </c>
      <c r="B254" s="41" t="s">
        <v>422</v>
      </c>
      <c r="C254" s="42" t="s">
        <v>423</v>
      </c>
      <c r="D254" s="42" t="s">
        <v>424</v>
      </c>
      <c r="E254" s="43" t="s">
        <v>25</v>
      </c>
      <c r="F254" s="44">
        <v>33</v>
      </c>
      <c r="G254" s="6"/>
      <c r="H254" s="79">
        <f t="shared" si="12"/>
        <v>0</v>
      </c>
      <c r="I254" s="79">
        <f t="shared" si="13"/>
        <v>0</v>
      </c>
      <c r="J254" s="5"/>
      <c r="K254" s="7"/>
    </row>
    <row r="255" spans="1:11" ht="30" customHeight="1" x14ac:dyDescent="0.3">
      <c r="A255" s="40">
        <f t="shared" si="11"/>
        <v>254</v>
      </c>
      <c r="B255" s="41" t="s">
        <v>425</v>
      </c>
      <c r="C255" s="42" t="s">
        <v>919</v>
      </c>
      <c r="D255" s="42" t="s">
        <v>426</v>
      </c>
      <c r="E255" s="43" t="s">
        <v>25</v>
      </c>
      <c r="F255" s="44">
        <v>20</v>
      </c>
      <c r="G255" s="6"/>
      <c r="H255" s="79">
        <f t="shared" si="12"/>
        <v>0</v>
      </c>
      <c r="I255" s="79">
        <f t="shared" si="13"/>
        <v>0</v>
      </c>
      <c r="J255" s="5"/>
      <c r="K255" s="7"/>
    </row>
    <row r="256" spans="1:11" ht="30" customHeight="1" x14ac:dyDescent="0.3">
      <c r="A256" s="40">
        <f t="shared" si="11"/>
        <v>255</v>
      </c>
      <c r="B256" s="41" t="s">
        <v>427</v>
      </c>
      <c r="C256" s="42" t="s">
        <v>920</v>
      </c>
      <c r="D256" s="42" t="s">
        <v>428</v>
      </c>
      <c r="E256" s="43" t="s">
        <v>12</v>
      </c>
      <c r="F256" s="44">
        <v>28</v>
      </c>
      <c r="G256" s="6"/>
      <c r="H256" s="79">
        <f t="shared" si="12"/>
        <v>0</v>
      </c>
      <c r="I256" s="79">
        <f t="shared" si="13"/>
        <v>0</v>
      </c>
      <c r="J256" s="5"/>
      <c r="K256" s="7"/>
    </row>
    <row r="257" spans="1:11" ht="60.75" x14ac:dyDescent="0.3">
      <c r="A257" s="40">
        <f t="shared" si="11"/>
        <v>256</v>
      </c>
      <c r="B257" s="41" t="s">
        <v>429</v>
      </c>
      <c r="C257" s="42" t="s">
        <v>430</v>
      </c>
      <c r="D257" s="42" t="s">
        <v>740</v>
      </c>
      <c r="E257" s="43" t="s">
        <v>404</v>
      </c>
      <c r="F257" s="44">
        <v>1</v>
      </c>
      <c r="G257" s="6"/>
      <c r="H257" s="79">
        <f t="shared" si="12"/>
        <v>0</v>
      </c>
      <c r="I257" s="79">
        <f t="shared" si="13"/>
        <v>0</v>
      </c>
      <c r="J257" s="5"/>
      <c r="K257" s="7"/>
    </row>
    <row r="258" spans="1:11" ht="60.75" x14ac:dyDescent="0.3">
      <c r="A258" s="40">
        <f t="shared" si="11"/>
        <v>257</v>
      </c>
      <c r="B258" s="41" t="s">
        <v>429</v>
      </c>
      <c r="C258" s="42" t="s">
        <v>431</v>
      </c>
      <c r="D258" s="42" t="s">
        <v>739</v>
      </c>
      <c r="E258" s="43" t="s">
        <v>12</v>
      </c>
      <c r="F258" s="44">
        <v>14</v>
      </c>
      <c r="G258" s="6"/>
      <c r="H258" s="79">
        <f t="shared" si="12"/>
        <v>0</v>
      </c>
      <c r="I258" s="79">
        <f t="shared" si="13"/>
        <v>0</v>
      </c>
      <c r="J258" s="5"/>
      <c r="K258" s="7"/>
    </row>
    <row r="259" spans="1:11" ht="60.75" x14ac:dyDescent="0.3">
      <c r="A259" s="40">
        <f t="shared" ref="A259:A322" si="14">A258+1</f>
        <v>258</v>
      </c>
      <c r="B259" s="41" t="s">
        <v>432</v>
      </c>
      <c r="C259" s="42" t="s">
        <v>433</v>
      </c>
      <c r="D259" s="42" t="s">
        <v>740</v>
      </c>
      <c r="E259" s="43" t="s">
        <v>404</v>
      </c>
      <c r="F259" s="44">
        <v>2</v>
      </c>
      <c r="G259" s="6"/>
      <c r="H259" s="79">
        <f t="shared" ref="H259:H322" si="15">SUM(F259*G259)</f>
        <v>0</v>
      </c>
      <c r="I259" s="79">
        <f t="shared" si="13"/>
        <v>0</v>
      </c>
      <c r="J259" s="5"/>
      <c r="K259" s="7"/>
    </row>
    <row r="260" spans="1:11" ht="45.75" x14ac:dyDescent="0.3">
      <c r="A260" s="40">
        <f t="shared" si="14"/>
        <v>259</v>
      </c>
      <c r="B260" s="41" t="s">
        <v>921</v>
      </c>
      <c r="C260" s="42" t="s">
        <v>434</v>
      </c>
      <c r="D260" s="42" t="s">
        <v>435</v>
      </c>
      <c r="E260" s="43" t="s">
        <v>42</v>
      </c>
      <c r="F260" s="44">
        <v>7</v>
      </c>
      <c r="G260" s="6"/>
      <c r="H260" s="79">
        <f t="shared" si="15"/>
        <v>0</v>
      </c>
      <c r="I260" s="79">
        <f t="shared" si="13"/>
        <v>0</v>
      </c>
      <c r="J260" s="5"/>
      <c r="K260" s="7"/>
    </row>
    <row r="261" spans="1:11" ht="90.75" x14ac:dyDescent="0.3">
      <c r="A261" s="40">
        <f t="shared" si="14"/>
        <v>260</v>
      </c>
      <c r="B261" s="41" t="s">
        <v>436</v>
      </c>
      <c r="C261" s="42" t="s">
        <v>437</v>
      </c>
      <c r="D261" s="42" t="s">
        <v>27</v>
      </c>
      <c r="E261" s="43" t="s">
        <v>12</v>
      </c>
      <c r="F261" s="44">
        <v>12</v>
      </c>
      <c r="G261" s="6"/>
      <c r="H261" s="79">
        <f t="shared" si="15"/>
        <v>0</v>
      </c>
      <c r="I261" s="79">
        <f t="shared" si="13"/>
        <v>0</v>
      </c>
      <c r="J261" s="5"/>
      <c r="K261" s="7"/>
    </row>
    <row r="262" spans="1:11" ht="30" customHeight="1" x14ac:dyDescent="0.3">
      <c r="A262" s="40">
        <f t="shared" si="14"/>
        <v>261</v>
      </c>
      <c r="B262" s="41" t="s">
        <v>438</v>
      </c>
      <c r="C262" s="42" t="s">
        <v>308</v>
      </c>
      <c r="D262" s="42" t="s">
        <v>439</v>
      </c>
      <c r="E262" s="43" t="s">
        <v>12</v>
      </c>
      <c r="F262" s="44">
        <v>2</v>
      </c>
      <c r="G262" s="6"/>
      <c r="H262" s="79">
        <f t="shared" si="15"/>
        <v>0</v>
      </c>
      <c r="I262" s="79">
        <f t="shared" si="13"/>
        <v>0</v>
      </c>
      <c r="J262" s="5"/>
      <c r="K262" s="7"/>
    </row>
    <row r="263" spans="1:11" ht="30" customHeight="1" x14ac:dyDescent="0.3">
      <c r="A263" s="40">
        <f t="shared" si="14"/>
        <v>262</v>
      </c>
      <c r="B263" s="41" t="s">
        <v>438</v>
      </c>
      <c r="C263" s="42" t="s">
        <v>308</v>
      </c>
      <c r="D263" s="42" t="s">
        <v>440</v>
      </c>
      <c r="E263" s="43" t="s">
        <v>12</v>
      </c>
      <c r="F263" s="44">
        <v>1</v>
      </c>
      <c r="G263" s="6"/>
      <c r="H263" s="79">
        <f t="shared" si="15"/>
        <v>0</v>
      </c>
      <c r="I263" s="79">
        <f t="shared" si="13"/>
        <v>0</v>
      </c>
      <c r="J263" s="5"/>
      <c r="K263" s="7"/>
    </row>
    <row r="264" spans="1:11" ht="30" customHeight="1" x14ac:dyDescent="0.3">
      <c r="A264" s="40">
        <f t="shared" si="14"/>
        <v>263</v>
      </c>
      <c r="B264" s="41" t="s">
        <v>441</v>
      </c>
      <c r="C264" s="42" t="s">
        <v>308</v>
      </c>
      <c r="D264" s="42" t="s">
        <v>439</v>
      </c>
      <c r="E264" s="43" t="s">
        <v>12</v>
      </c>
      <c r="F264" s="44">
        <v>53</v>
      </c>
      <c r="G264" s="6"/>
      <c r="H264" s="79">
        <f t="shared" si="15"/>
        <v>0</v>
      </c>
      <c r="I264" s="79">
        <f t="shared" si="13"/>
        <v>0</v>
      </c>
      <c r="J264" s="5"/>
      <c r="K264" s="7"/>
    </row>
    <row r="265" spans="1:11" ht="105.75" x14ac:dyDescent="0.3">
      <c r="A265" s="40">
        <f t="shared" si="14"/>
        <v>264</v>
      </c>
      <c r="B265" s="41" t="s">
        <v>442</v>
      </c>
      <c r="C265" s="42" t="s">
        <v>443</v>
      </c>
      <c r="D265" s="42" t="s">
        <v>444</v>
      </c>
      <c r="E265" s="43" t="s">
        <v>404</v>
      </c>
      <c r="F265" s="44">
        <v>4</v>
      </c>
      <c r="G265" s="6"/>
      <c r="H265" s="79">
        <f t="shared" si="15"/>
        <v>0</v>
      </c>
      <c r="I265" s="79">
        <f t="shared" si="13"/>
        <v>0</v>
      </c>
      <c r="J265" s="5"/>
      <c r="K265" s="7"/>
    </row>
    <row r="266" spans="1:11" ht="120.75" x14ac:dyDescent="0.3">
      <c r="A266" s="40">
        <f t="shared" si="14"/>
        <v>265</v>
      </c>
      <c r="B266" s="41" t="s">
        <v>922</v>
      </c>
      <c r="C266" s="42" t="s">
        <v>445</v>
      </c>
      <c r="D266" s="42" t="s">
        <v>76</v>
      </c>
      <c r="E266" s="43" t="s">
        <v>12</v>
      </c>
      <c r="F266" s="44">
        <v>92</v>
      </c>
      <c r="G266" s="6"/>
      <c r="H266" s="79">
        <f t="shared" si="15"/>
        <v>0</v>
      </c>
      <c r="I266" s="79">
        <f t="shared" si="13"/>
        <v>0</v>
      </c>
      <c r="J266" s="5"/>
      <c r="K266" s="7"/>
    </row>
    <row r="267" spans="1:11" ht="120.75" x14ac:dyDescent="0.3">
      <c r="A267" s="40">
        <f t="shared" si="14"/>
        <v>266</v>
      </c>
      <c r="B267" s="41" t="s">
        <v>922</v>
      </c>
      <c r="C267" s="42" t="s">
        <v>445</v>
      </c>
      <c r="D267" s="42" t="s">
        <v>176</v>
      </c>
      <c r="E267" s="43" t="s">
        <v>12</v>
      </c>
      <c r="F267" s="44">
        <v>33</v>
      </c>
      <c r="G267" s="6"/>
      <c r="H267" s="79">
        <f t="shared" si="15"/>
        <v>0</v>
      </c>
      <c r="I267" s="79">
        <f t="shared" si="13"/>
        <v>0</v>
      </c>
      <c r="J267" s="5"/>
      <c r="K267" s="7"/>
    </row>
    <row r="268" spans="1:11" ht="45.75" x14ac:dyDescent="0.3">
      <c r="A268" s="40">
        <f t="shared" si="14"/>
        <v>267</v>
      </c>
      <c r="B268" s="41" t="s">
        <v>923</v>
      </c>
      <c r="C268" s="42" t="s">
        <v>446</v>
      </c>
      <c r="D268" s="42" t="s">
        <v>447</v>
      </c>
      <c r="E268" s="43" t="s">
        <v>12</v>
      </c>
      <c r="F268" s="44">
        <v>1</v>
      </c>
      <c r="G268" s="6"/>
      <c r="H268" s="79">
        <f t="shared" si="15"/>
        <v>0</v>
      </c>
      <c r="I268" s="79">
        <f t="shared" si="13"/>
        <v>0</v>
      </c>
      <c r="J268" s="5"/>
      <c r="K268" s="7"/>
    </row>
    <row r="269" spans="1:11" ht="21" customHeight="1" x14ac:dyDescent="0.3">
      <c r="A269" s="40">
        <f t="shared" si="14"/>
        <v>268</v>
      </c>
      <c r="B269" s="41" t="s">
        <v>448</v>
      </c>
      <c r="C269" s="42" t="s">
        <v>449</v>
      </c>
      <c r="D269" s="42" t="s">
        <v>450</v>
      </c>
      <c r="E269" s="43" t="s">
        <v>194</v>
      </c>
      <c r="F269" s="44">
        <v>62</v>
      </c>
      <c r="G269" s="6"/>
      <c r="H269" s="79">
        <f t="shared" si="15"/>
        <v>0</v>
      </c>
      <c r="I269" s="79">
        <f t="shared" si="13"/>
        <v>0</v>
      </c>
      <c r="J269" s="5"/>
      <c r="K269" s="7"/>
    </row>
    <row r="270" spans="1:11" ht="180.75" x14ac:dyDescent="0.3">
      <c r="A270" s="40">
        <f t="shared" si="14"/>
        <v>269</v>
      </c>
      <c r="B270" s="41" t="s">
        <v>451</v>
      </c>
      <c r="C270" s="42" t="s">
        <v>452</v>
      </c>
      <c r="D270" s="42" t="s">
        <v>55</v>
      </c>
      <c r="E270" s="43" t="s">
        <v>56</v>
      </c>
      <c r="F270" s="44">
        <v>42</v>
      </c>
      <c r="G270" s="6"/>
      <c r="H270" s="79">
        <f t="shared" si="15"/>
        <v>0</v>
      </c>
      <c r="I270" s="79">
        <f t="shared" si="13"/>
        <v>0</v>
      </c>
      <c r="J270" s="5"/>
      <c r="K270" s="7"/>
    </row>
    <row r="271" spans="1:11" ht="120.75" x14ac:dyDescent="0.3">
      <c r="A271" s="40">
        <f t="shared" si="14"/>
        <v>270</v>
      </c>
      <c r="B271" s="41" t="s">
        <v>924</v>
      </c>
      <c r="C271" s="42" t="s">
        <v>743</v>
      </c>
      <c r="D271" s="42" t="s">
        <v>27</v>
      </c>
      <c r="E271" s="43" t="s">
        <v>12</v>
      </c>
      <c r="F271" s="44">
        <v>12</v>
      </c>
      <c r="G271" s="6"/>
      <c r="H271" s="79">
        <f t="shared" si="15"/>
        <v>0</v>
      </c>
      <c r="I271" s="79">
        <f t="shared" si="13"/>
        <v>0</v>
      </c>
      <c r="J271" s="5"/>
      <c r="K271" s="7"/>
    </row>
    <row r="272" spans="1:11" ht="66" customHeight="1" x14ac:dyDescent="0.3">
      <c r="A272" s="40">
        <f t="shared" si="14"/>
        <v>271</v>
      </c>
      <c r="B272" s="41" t="s">
        <v>453</v>
      </c>
      <c r="C272" s="42" t="s">
        <v>454</v>
      </c>
      <c r="D272" s="42" t="s">
        <v>11</v>
      </c>
      <c r="E272" s="43" t="s">
        <v>12</v>
      </c>
      <c r="F272" s="44">
        <v>18</v>
      </c>
      <c r="G272" s="6"/>
      <c r="H272" s="79">
        <f t="shared" si="15"/>
        <v>0</v>
      </c>
      <c r="I272" s="79">
        <f t="shared" si="13"/>
        <v>0</v>
      </c>
      <c r="J272" s="5"/>
      <c r="K272" s="7"/>
    </row>
    <row r="273" spans="1:11" ht="45.75" x14ac:dyDescent="0.3">
      <c r="A273" s="40">
        <f t="shared" si="14"/>
        <v>272</v>
      </c>
      <c r="B273" s="41" t="s">
        <v>455</v>
      </c>
      <c r="C273" s="42" t="s">
        <v>456</v>
      </c>
      <c r="D273" s="42" t="s">
        <v>27</v>
      </c>
      <c r="E273" s="43" t="s">
        <v>12</v>
      </c>
      <c r="F273" s="44">
        <v>1</v>
      </c>
      <c r="G273" s="6"/>
      <c r="H273" s="79">
        <f t="shared" si="15"/>
        <v>0</v>
      </c>
      <c r="I273" s="79">
        <f t="shared" si="13"/>
        <v>0</v>
      </c>
      <c r="J273" s="5"/>
      <c r="K273" s="7"/>
    </row>
    <row r="274" spans="1:11" ht="45.75" x14ac:dyDescent="0.3">
      <c r="A274" s="40">
        <f t="shared" si="14"/>
        <v>273</v>
      </c>
      <c r="B274" s="41" t="s">
        <v>998</v>
      </c>
      <c r="C274" s="42" t="s">
        <v>457</v>
      </c>
      <c r="D274" s="42" t="s">
        <v>27</v>
      </c>
      <c r="E274" s="43" t="s">
        <v>12</v>
      </c>
      <c r="F274" s="44">
        <v>13</v>
      </c>
      <c r="G274" s="6"/>
      <c r="H274" s="79">
        <f t="shared" si="15"/>
        <v>0</v>
      </c>
      <c r="I274" s="79">
        <f t="shared" si="13"/>
        <v>0</v>
      </c>
      <c r="J274" s="5"/>
      <c r="K274" s="7"/>
    </row>
    <row r="275" spans="1:11" ht="75.75" x14ac:dyDescent="0.3">
      <c r="A275" s="40">
        <f t="shared" si="14"/>
        <v>274</v>
      </c>
      <c r="B275" s="41" t="s">
        <v>925</v>
      </c>
      <c r="C275" s="42" t="s">
        <v>458</v>
      </c>
      <c r="D275" s="42" t="s">
        <v>11</v>
      </c>
      <c r="E275" s="43" t="s">
        <v>12</v>
      </c>
      <c r="F275" s="44">
        <v>750</v>
      </c>
      <c r="G275" s="6"/>
      <c r="H275" s="79">
        <f t="shared" si="15"/>
        <v>0</v>
      </c>
      <c r="I275" s="79">
        <f t="shared" si="13"/>
        <v>0</v>
      </c>
      <c r="J275" s="5"/>
      <c r="K275" s="7"/>
    </row>
    <row r="276" spans="1:11" ht="111" customHeight="1" x14ac:dyDescent="0.3">
      <c r="A276" s="40">
        <f t="shared" si="14"/>
        <v>275</v>
      </c>
      <c r="B276" s="41" t="s">
        <v>926</v>
      </c>
      <c r="C276" s="42" t="s">
        <v>459</v>
      </c>
      <c r="D276" s="42" t="s">
        <v>17</v>
      </c>
      <c r="E276" s="43" t="s">
        <v>12</v>
      </c>
      <c r="F276" s="44">
        <v>33</v>
      </c>
      <c r="G276" s="6"/>
      <c r="H276" s="79">
        <f t="shared" si="15"/>
        <v>0</v>
      </c>
      <c r="I276" s="79">
        <f t="shared" si="13"/>
        <v>0</v>
      </c>
      <c r="J276" s="5"/>
      <c r="K276" s="7"/>
    </row>
    <row r="277" spans="1:11" ht="109.5" customHeight="1" x14ac:dyDescent="0.3">
      <c r="A277" s="40">
        <f t="shared" si="14"/>
        <v>276</v>
      </c>
      <c r="B277" s="41" t="s">
        <v>926</v>
      </c>
      <c r="C277" s="42" t="s">
        <v>459</v>
      </c>
      <c r="D277" s="42" t="s">
        <v>55</v>
      </c>
      <c r="E277" s="43" t="s">
        <v>56</v>
      </c>
      <c r="F277" s="44">
        <v>20</v>
      </c>
      <c r="G277" s="6"/>
      <c r="H277" s="79">
        <f t="shared" si="15"/>
        <v>0</v>
      </c>
      <c r="I277" s="79">
        <f t="shared" si="13"/>
        <v>0</v>
      </c>
      <c r="J277" s="5"/>
      <c r="K277" s="7"/>
    </row>
    <row r="278" spans="1:11" ht="105.75" x14ac:dyDescent="0.3">
      <c r="A278" s="40">
        <f t="shared" si="14"/>
        <v>277</v>
      </c>
      <c r="B278" s="41" t="s">
        <v>927</v>
      </c>
      <c r="C278" s="42" t="s">
        <v>460</v>
      </c>
      <c r="D278" s="42" t="s">
        <v>11</v>
      </c>
      <c r="E278" s="43" t="s">
        <v>12</v>
      </c>
      <c r="F278" s="44">
        <v>13</v>
      </c>
      <c r="G278" s="6"/>
      <c r="H278" s="79">
        <f t="shared" si="15"/>
        <v>0</v>
      </c>
      <c r="I278" s="79">
        <f t="shared" si="13"/>
        <v>0</v>
      </c>
      <c r="J278" s="5"/>
      <c r="K278" s="7"/>
    </row>
    <row r="279" spans="1:11" ht="135.75" x14ac:dyDescent="0.3">
      <c r="A279" s="40">
        <f t="shared" si="14"/>
        <v>278</v>
      </c>
      <c r="B279" s="41" t="s">
        <v>928</v>
      </c>
      <c r="C279" s="42" t="s">
        <v>461</v>
      </c>
      <c r="D279" s="42" t="s">
        <v>11</v>
      </c>
      <c r="E279" s="43" t="s">
        <v>12</v>
      </c>
      <c r="F279" s="44">
        <v>132</v>
      </c>
      <c r="G279" s="6"/>
      <c r="H279" s="79">
        <f t="shared" si="15"/>
        <v>0</v>
      </c>
      <c r="I279" s="79">
        <f t="shared" si="13"/>
        <v>0</v>
      </c>
      <c r="J279" s="5"/>
      <c r="K279" s="7"/>
    </row>
    <row r="280" spans="1:11" ht="165.75" x14ac:dyDescent="0.3">
      <c r="A280" s="40">
        <f t="shared" si="14"/>
        <v>279</v>
      </c>
      <c r="B280" s="41" t="s">
        <v>929</v>
      </c>
      <c r="C280" s="42" t="s">
        <v>930</v>
      </c>
      <c r="D280" s="42" t="s">
        <v>55</v>
      </c>
      <c r="E280" s="43" t="s">
        <v>56</v>
      </c>
      <c r="F280" s="44">
        <v>31</v>
      </c>
      <c r="G280" s="6"/>
      <c r="H280" s="79">
        <f t="shared" si="15"/>
        <v>0</v>
      </c>
      <c r="I280" s="79">
        <f t="shared" si="13"/>
        <v>0</v>
      </c>
      <c r="J280" s="5"/>
      <c r="K280" s="7"/>
    </row>
    <row r="281" spans="1:11" ht="105.75" x14ac:dyDescent="0.3">
      <c r="A281" s="40">
        <f t="shared" si="14"/>
        <v>280</v>
      </c>
      <c r="B281" s="41" t="s">
        <v>931</v>
      </c>
      <c r="C281" s="42" t="s">
        <v>462</v>
      </c>
      <c r="D281" s="42" t="s">
        <v>11</v>
      </c>
      <c r="E281" s="43" t="s">
        <v>12</v>
      </c>
      <c r="F281" s="44">
        <v>480</v>
      </c>
      <c r="G281" s="6"/>
      <c r="H281" s="79">
        <f t="shared" si="15"/>
        <v>0</v>
      </c>
      <c r="I281" s="79">
        <f t="shared" si="13"/>
        <v>0</v>
      </c>
      <c r="J281" s="5"/>
      <c r="K281" s="7"/>
    </row>
    <row r="282" spans="1:11" ht="30" customHeight="1" x14ac:dyDescent="0.3">
      <c r="A282" s="40">
        <f t="shared" si="14"/>
        <v>281</v>
      </c>
      <c r="B282" s="41" t="s">
        <v>463</v>
      </c>
      <c r="C282" s="42" t="s">
        <v>464</v>
      </c>
      <c r="D282" s="42" t="s">
        <v>465</v>
      </c>
      <c r="E282" s="43" t="s">
        <v>12</v>
      </c>
      <c r="F282" s="44">
        <v>14</v>
      </c>
      <c r="G282" s="6"/>
      <c r="H282" s="79">
        <f t="shared" si="15"/>
        <v>0</v>
      </c>
      <c r="I282" s="79">
        <f t="shared" si="13"/>
        <v>0</v>
      </c>
      <c r="J282" s="5"/>
      <c r="K282" s="7"/>
    </row>
    <row r="283" spans="1:11" ht="90.75" x14ac:dyDescent="0.3">
      <c r="A283" s="40">
        <f t="shared" si="14"/>
        <v>282</v>
      </c>
      <c r="B283" s="41" t="s">
        <v>744</v>
      </c>
      <c r="C283" s="42" t="s">
        <v>467</v>
      </c>
      <c r="D283" s="42" t="s">
        <v>176</v>
      </c>
      <c r="E283" s="43" t="s">
        <v>12</v>
      </c>
      <c r="F283" s="44">
        <v>1</v>
      </c>
      <c r="G283" s="6"/>
      <c r="H283" s="79">
        <f t="shared" si="15"/>
        <v>0</v>
      </c>
      <c r="I283" s="79">
        <f t="shared" si="13"/>
        <v>0</v>
      </c>
      <c r="J283" s="5"/>
      <c r="K283" s="7"/>
    </row>
    <row r="284" spans="1:11" ht="90.75" x14ac:dyDescent="0.3">
      <c r="A284" s="40">
        <f t="shared" si="14"/>
        <v>283</v>
      </c>
      <c r="B284" s="41" t="s">
        <v>466</v>
      </c>
      <c r="C284" s="42" t="s">
        <v>467</v>
      </c>
      <c r="D284" s="42" t="s">
        <v>176</v>
      </c>
      <c r="E284" s="43" t="s">
        <v>12</v>
      </c>
      <c r="F284" s="44">
        <v>3</v>
      </c>
      <c r="G284" s="6"/>
      <c r="H284" s="79">
        <f t="shared" si="15"/>
        <v>0</v>
      </c>
      <c r="I284" s="79">
        <f t="shared" si="13"/>
        <v>0</v>
      </c>
      <c r="J284" s="5"/>
      <c r="K284" s="7"/>
    </row>
    <row r="285" spans="1:11" ht="75.75" x14ac:dyDescent="0.3">
      <c r="A285" s="40">
        <f t="shared" si="14"/>
        <v>284</v>
      </c>
      <c r="B285" s="41" t="s">
        <v>932</v>
      </c>
      <c r="C285" s="42" t="s">
        <v>468</v>
      </c>
      <c r="D285" s="42" t="s">
        <v>11</v>
      </c>
      <c r="E285" s="43" t="s">
        <v>12</v>
      </c>
      <c r="F285" s="44">
        <v>21</v>
      </c>
      <c r="G285" s="6"/>
      <c r="H285" s="79">
        <f t="shared" si="15"/>
        <v>0</v>
      </c>
      <c r="I285" s="79">
        <f t="shared" si="13"/>
        <v>0</v>
      </c>
      <c r="J285" s="5"/>
      <c r="K285" s="7"/>
    </row>
    <row r="286" spans="1:11" ht="75.75" x14ac:dyDescent="0.3">
      <c r="A286" s="40">
        <f t="shared" si="14"/>
        <v>285</v>
      </c>
      <c r="B286" s="52" t="s">
        <v>469</v>
      </c>
      <c r="C286" s="42" t="s">
        <v>933</v>
      </c>
      <c r="D286" s="42" t="s">
        <v>55</v>
      </c>
      <c r="E286" s="43" t="s">
        <v>12</v>
      </c>
      <c r="F286" s="44">
        <v>131</v>
      </c>
      <c r="G286" s="6"/>
      <c r="H286" s="79">
        <f t="shared" si="15"/>
        <v>0</v>
      </c>
      <c r="I286" s="79">
        <f t="shared" si="13"/>
        <v>0</v>
      </c>
      <c r="J286" s="5"/>
      <c r="K286" s="7"/>
    </row>
    <row r="287" spans="1:11" ht="75.75" x14ac:dyDescent="0.3">
      <c r="A287" s="40">
        <f t="shared" si="14"/>
        <v>286</v>
      </c>
      <c r="B287" s="41" t="s">
        <v>469</v>
      </c>
      <c r="C287" s="42" t="s">
        <v>934</v>
      </c>
      <c r="D287" s="42" t="s">
        <v>27</v>
      </c>
      <c r="E287" s="43" t="s">
        <v>12</v>
      </c>
      <c r="F287" s="44">
        <v>20</v>
      </c>
      <c r="G287" s="6"/>
      <c r="H287" s="79">
        <f t="shared" si="15"/>
        <v>0</v>
      </c>
      <c r="I287" s="79">
        <f t="shared" si="13"/>
        <v>0</v>
      </c>
      <c r="J287" s="5"/>
      <c r="K287" s="7"/>
    </row>
    <row r="288" spans="1:11" ht="45.75" x14ac:dyDescent="0.3">
      <c r="A288" s="40">
        <f t="shared" si="14"/>
        <v>287</v>
      </c>
      <c r="B288" s="41" t="s">
        <v>470</v>
      </c>
      <c r="C288" s="42" t="s">
        <v>471</v>
      </c>
      <c r="D288" s="42" t="s">
        <v>27</v>
      </c>
      <c r="E288" s="43" t="s">
        <v>12</v>
      </c>
      <c r="F288" s="44">
        <v>30</v>
      </c>
      <c r="G288" s="6"/>
      <c r="H288" s="79">
        <f t="shared" si="15"/>
        <v>0</v>
      </c>
      <c r="I288" s="79">
        <f t="shared" si="13"/>
        <v>0</v>
      </c>
      <c r="J288" s="5"/>
      <c r="K288" s="7"/>
    </row>
    <row r="289" spans="1:11" ht="75.75" x14ac:dyDescent="0.3">
      <c r="A289" s="40">
        <f t="shared" si="14"/>
        <v>288</v>
      </c>
      <c r="B289" s="41" t="s">
        <v>472</v>
      </c>
      <c r="C289" s="42" t="s">
        <v>473</v>
      </c>
      <c r="D289" s="42" t="s">
        <v>213</v>
      </c>
      <c r="E289" s="43" t="s">
        <v>12</v>
      </c>
      <c r="F289" s="44">
        <v>185</v>
      </c>
      <c r="G289" s="6"/>
      <c r="H289" s="79">
        <f t="shared" si="15"/>
        <v>0</v>
      </c>
      <c r="I289" s="79">
        <f t="shared" si="13"/>
        <v>0</v>
      </c>
      <c r="J289" s="5"/>
      <c r="K289" s="7"/>
    </row>
    <row r="290" spans="1:11" ht="138" customHeight="1" x14ac:dyDescent="0.3">
      <c r="A290" s="40">
        <f t="shared" si="14"/>
        <v>289</v>
      </c>
      <c r="B290" s="41" t="s">
        <v>474</v>
      </c>
      <c r="C290" s="42" t="s">
        <v>475</v>
      </c>
      <c r="D290" s="42" t="s">
        <v>27</v>
      </c>
      <c r="E290" s="43" t="s">
        <v>12</v>
      </c>
      <c r="F290" s="44">
        <v>59</v>
      </c>
      <c r="G290" s="6"/>
      <c r="H290" s="79">
        <f t="shared" si="15"/>
        <v>0</v>
      </c>
      <c r="I290" s="79">
        <f t="shared" si="13"/>
        <v>0</v>
      </c>
      <c r="J290" s="5"/>
      <c r="K290" s="7"/>
    </row>
    <row r="291" spans="1:11" ht="60.75" x14ac:dyDescent="0.3">
      <c r="A291" s="40">
        <f t="shared" si="14"/>
        <v>290</v>
      </c>
      <c r="B291" s="41" t="s">
        <v>476</v>
      </c>
      <c r="C291" s="42" t="s">
        <v>477</v>
      </c>
      <c r="D291" s="42" t="s">
        <v>17</v>
      </c>
      <c r="E291" s="43" t="s">
        <v>12</v>
      </c>
      <c r="F291" s="44">
        <v>233</v>
      </c>
      <c r="G291" s="6"/>
      <c r="H291" s="79">
        <f t="shared" si="15"/>
        <v>0</v>
      </c>
      <c r="I291" s="79">
        <f t="shared" si="13"/>
        <v>0</v>
      </c>
      <c r="J291" s="5"/>
      <c r="K291" s="7"/>
    </row>
    <row r="292" spans="1:11" ht="60.75" x14ac:dyDescent="0.3">
      <c r="A292" s="40">
        <f t="shared" si="14"/>
        <v>291</v>
      </c>
      <c r="B292" s="41" t="s">
        <v>478</v>
      </c>
      <c r="C292" s="42" t="s">
        <v>479</v>
      </c>
      <c r="D292" s="42" t="s">
        <v>11</v>
      </c>
      <c r="E292" s="43" t="s">
        <v>12</v>
      </c>
      <c r="F292" s="44">
        <v>42</v>
      </c>
      <c r="G292" s="6"/>
      <c r="H292" s="79">
        <f t="shared" si="15"/>
        <v>0</v>
      </c>
      <c r="I292" s="79">
        <f t="shared" si="13"/>
        <v>0</v>
      </c>
      <c r="J292" s="5"/>
      <c r="K292" s="7"/>
    </row>
    <row r="293" spans="1:11" ht="45.75" x14ac:dyDescent="0.3">
      <c r="A293" s="40">
        <f t="shared" si="14"/>
        <v>292</v>
      </c>
      <c r="B293" s="41" t="s">
        <v>935</v>
      </c>
      <c r="C293" s="42" t="s">
        <v>89</v>
      </c>
      <c r="D293" s="42" t="s">
        <v>480</v>
      </c>
      <c r="E293" s="43" t="s">
        <v>12</v>
      </c>
      <c r="F293" s="44">
        <v>6</v>
      </c>
      <c r="G293" s="6"/>
      <c r="H293" s="79">
        <f t="shared" si="15"/>
        <v>0</v>
      </c>
      <c r="I293" s="79">
        <f t="shared" si="13"/>
        <v>0</v>
      </c>
      <c r="J293" s="5"/>
      <c r="K293" s="7"/>
    </row>
    <row r="294" spans="1:11" ht="45.75" x14ac:dyDescent="0.3">
      <c r="A294" s="40">
        <f t="shared" si="14"/>
        <v>293</v>
      </c>
      <c r="B294" s="41" t="s">
        <v>481</v>
      </c>
      <c r="C294" s="42" t="s">
        <v>482</v>
      </c>
      <c r="D294" s="42" t="s">
        <v>483</v>
      </c>
      <c r="E294" s="43" t="s">
        <v>12</v>
      </c>
      <c r="F294" s="44">
        <v>704</v>
      </c>
      <c r="G294" s="6"/>
      <c r="H294" s="79">
        <f t="shared" si="15"/>
        <v>0</v>
      </c>
      <c r="I294" s="79">
        <f t="shared" si="13"/>
        <v>0</v>
      </c>
      <c r="J294" s="5"/>
      <c r="K294" s="7"/>
    </row>
    <row r="295" spans="1:11" ht="45.75" x14ac:dyDescent="0.3">
      <c r="A295" s="40">
        <f t="shared" si="14"/>
        <v>294</v>
      </c>
      <c r="B295" s="41" t="s">
        <v>481</v>
      </c>
      <c r="C295" s="42" t="s">
        <v>482</v>
      </c>
      <c r="D295" s="42" t="s">
        <v>484</v>
      </c>
      <c r="E295" s="43" t="s">
        <v>293</v>
      </c>
      <c r="F295" s="44">
        <v>11</v>
      </c>
      <c r="G295" s="6"/>
      <c r="H295" s="79">
        <f t="shared" si="15"/>
        <v>0</v>
      </c>
      <c r="I295" s="79">
        <f t="shared" si="13"/>
        <v>0</v>
      </c>
      <c r="J295" s="5"/>
      <c r="K295" s="7"/>
    </row>
    <row r="296" spans="1:11" ht="45.75" x14ac:dyDescent="0.3">
      <c r="A296" s="40">
        <f t="shared" si="14"/>
        <v>295</v>
      </c>
      <c r="B296" s="41" t="s">
        <v>481</v>
      </c>
      <c r="C296" s="42" t="s">
        <v>482</v>
      </c>
      <c r="D296" s="42" t="s">
        <v>485</v>
      </c>
      <c r="E296" s="43" t="s">
        <v>293</v>
      </c>
      <c r="F296" s="44">
        <v>25</v>
      </c>
      <c r="G296" s="6"/>
      <c r="H296" s="79">
        <f t="shared" si="15"/>
        <v>0</v>
      </c>
      <c r="I296" s="79">
        <f t="shared" si="13"/>
        <v>0</v>
      </c>
      <c r="J296" s="5"/>
      <c r="K296" s="7"/>
    </row>
    <row r="297" spans="1:11" ht="45.75" x14ac:dyDescent="0.3">
      <c r="A297" s="40">
        <f t="shared" si="14"/>
        <v>296</v>
      </c>
      <c r="B297" s="41" t="s">
        <v>481</v>
      </c>
      <c r="C297" s="42" t="s">
        <v>482</v>
      </c>
      <c r="D297" s="42" t="s">
        <v>486</v>
      </c>
      <c r="E297" s="43" t="s">
        <v>293</v>
      </c>
      <c r="F297" s="44">
        <v>106</v>
      </c>
      <c r="G297" s="6"/>
      <c r="H297" s="79">
        <f t="shared" si="15"/>
        <v>0</v>
      </c>
      <c r="I297" s="79">
        <f t="shared" si="13"/>
        <v>0</v>
      </c>
      <c r="J297" s="5"/>
      <c r="K297" s="7"/>
    </row>
    <row r="298" spans="1:11" ht="45.75" x14ac:dyDescent="0.3">
      <c r="A298" s="40">
        <f t="shared" si="14"/>
        <v>297</v>
      </c>
      <c r="B298" s="41" t="s">
        <v>487</v>
      </c>
      <c r="C298" s="42" t="s">
        <v>482</v>
      </c>
      <c r="D298" s="42" t="s">
        <v>484</v>
      </c>
      <c r="E298" s="43" t="s">
        <v>293</v>
      </c>
      <c r="F298" s="44">
        <v>88</v>
      </c>
      <c r="G298" s="6"/>
      <c r="H298" s="79">
        <f t="shared" si="15"/>
        <v>0</v>
      </c>
      <c r="I298" s="79">
        <f t="shared" si="13"/>
        <v>0</v>
      </c>
      <c r="J298" s="5"/>
      <c r="K298" s="7"/>
    </row>
    <row r="299" spans="1:11" ht="45.75" x14ac:dyDescent="0.3">
      <c r="A299" s="40">
        <f t="shared" si="14"/>
        <v>298</v>
      </c>
      <c r="B299" s="41" t="s">
        <v>487</v>
      </c>
      <c r="C299" s="42" t="s">
        <v>482</v>
      </c>
      <c r="D299" s="42" t="s">
        <v>485</v>
      </c>
      <c r="E299" s="43" t="s">
        <v>114</v>
      </c>
      <c r="F299" s="44">
        <v>1345</v>
      </c>
      <c r="G299" s="6"/>
      <c r="H299" s="79">
        <f t="shared" si="15"/>
        <v>0</v>
      </c>
      <c r="I299" s="79">
        <f t="shared" si="13"/>
        <v>0</v>
      </c>
      <c r="J299" s="5"/>
      <c r="K299" s="7"/>
    </row>
    <row r="300" spans="1:11" ht="75.75" x14ac:dyDescent="0.3">
      <c r="A300" s="40">
        <f t="shared" si="14"/>
        <v>299</v>
      </c>
      <c r="B300" s="41" t="s">
        <v>488</v>
      </c>
      <c r="C300" s="42" t="s">
        <v>807</v>
      </c>
      <c r="D300" s="42" t="s">
        <v>489</v>
      </c>
      <c r="E300" s="43" t="s">
        <v>42</v>
      </c>
      <c r="F300" s="44">
        <v>4</v>
      </c>
      <c r="G300" s="6"/>
      <c r="H300" s="79">
        <f t="shared" si="15"/>
        <v>0</v>
      </c>
      <c r="I300" s="79">
        <f t="shared" si="13"/>
        <v>0</v>
      </c>
      <c r="J300" s="5"/>
      <c r="K300" s="7"/>
    </row>
    <row r="301" spans="1:11" ht="75.75" x14ac:dyDescent="0.3">
      <c r="A301" s="40">
        <f t="shared" si="14"/>
        <v>300</v>
      </c>
      <c r="B301" s="41" t="s">
        <v>488</v>
      </c>
      <c r="C301" s="42" t="s">
        <v>807</v>
      </c>
      <c r="D301" s="42" t="s">
        <v>490</v>
      </c>
      <c r="E301" s="43" t="s">
        <v>42</v>
      </c>
      <c r="F301" s="44">
        <v>105</v>
      </c>
      <c r="G301" s="6"/>
      <c r="H301" s="79">
        <f t="shared" si="15"/>
        <v>0</v>
      </c>
      <c r="I301" s="79">
        <f t="shared" si="13"/>
        <v>0</v>
      </c>
      <c r="J301" s="5"/>
      <c r="K301" s="7"/>
    </row>
    <row r="302" spans="1:11" ht="75.75" x14ac:dyDescent="0.3">
      <c r="A302" s="40">
        <f t="shared" si="14"/>
        <v>301</v>
      </c>
      <c r="B302" s="41" t="s">
        <v>488</v>
      </c>
      <c r="C302" s="42" t="s">
        <v>808</v>
      </c>
      <c r="D302" s="42" t="s">
        <v>491</v>
      </c>
      <c r="E302" s="43" t="s">
        <v>42</v>
      </c>
      <c r="F302" s="44">
        <v>84</v>
      </c>
      <c r="G302" s="6"/>
      <c r="H302" s="79">
        <f t="shared" si="15"/>
        <v>0</v>
      </c>
      <c r="I302" s="79">
        <f t="shared" si="13"/>
        <v>0</v>
      </c>
      <c r="J302" s="5"/>
      <c r="K302" s="7"/>
    </row>
    <row r="303" spans="1:11" ht="60.75" x14ac:dyDescent="0.3">
      <c r="A303" s="40">
        <f t="shared" si="14"/>
        <v>302</v>
      </c>
      <c r="B303" s="41" t="s">
        <v>492</v>
      </c>
      <c r="C303" s="42" t="s">
        <v>809</v>
      </c>
      <c r="D303" s="42" t="s">
        <v>493</v>
      </c>
      <c r="E303" s="43" t="s">
        <v>42</v>
      </c>
      <c r="F303" s="44">
        <v>6</v>
      </c>
      <c r="G303" s="6"/>
      <c r="H303" s="79">
        <f t="shared" si="15"/>
        <v>0</v>
      </c>
      <c r="I303" s="79">
        <f t="shared" ref="I303:I366" si="16">SUM(F303*G303)*1.21</f>
        <v>0</v>
      </c>
      <c r="J303" s="5"/>
      <c r="K303" s="7"/>
    </row>
    <row r="304" spans="1:11" ht="120.75" x14ac:dyDescent="0.3">
      <c r="A304" s="40">
        <f t="shared" si="14"/>
        <v>303</v>
      </c>
      <c r="B304" s="41" t="s">
        <v>494</v>
      </c>
      <c r="C304" s="42" t="s">
        <v>936</v>
      </c>
      <c r="D304" s="42" t="s">
        <v>77</v>
      </c>
      <c r="E304" s="43" t="s">
        <v>12</v>
      </c>
      <c r="F304" s="44">
        <v>55</v>
      </c>
      <c r="G304" s="6"/>
      <c r="H304" s="79">
        <f t="shared" si="15"/>
        <v>0</v>
      </c>
      <c r="I304" s="79">
        <f t="shared" si="16"/>
        <v>0</v>
      </c>
      <c r="J304" s="5"/>
      <c r="K304" s="7"/>
    </row>
    <row r="305" spans="1:11" ht="135.75" x14ac:dyDescent="0.3">
      <c r="A305" s="40">
        <f t="shared" si="14"/>
        <v>304</v>
      </c>
      <c r="B305" s="41" t="s">
        <v>937</v>
      </c>
      <c r="C305" s="42" t="s">
        <v>938</v>
      </c>
      <c r="D305" s="42" t="s">
        <v>77</v>
      </c>
      <c r="E305" s="43" t="s">
        <v>12</v>
      </c>
      <c r="F305" s="44">
        <v>55</v>
      </c>
      <c r="G305" s="6"/>
      <c r="H305" s="79">
        <f t="shared" si="15"/>
        <v>0</v>
      </c>
      <c r="I305" s="79">
        <f t="shared" si="16"/>
        <v>0</v>
      </c>
      <c r="J305" s="5"/>
      <c r="K305" s="7"/>
    </row>
    <row r="306" spans="1:11" ht="120.75" x14ac:dyDescent="0.3">
      <c r="A306" s="40">
        <f t="shared" si="14"/>
        <v>305</v>
      </c>
      <c r="B306" s="41" t="s">
        <v>939</v>
      </c>
      <c r="C306" s="42" t="s">
        <v>495</v>
      </c>
      <c r="D306" s="42" t="s">
        <v>798</v>
      </c>
      <c r="E306" s="43" t="s">
        <v>42</v>
      </c>
      <c r="F306" s="44">
        <v>45</v>
      </c>
      <c r="G306" s="6"/>
      <c r="H306" s="79">
        <f t="shared" si="15"/>
        <v>0</v>
      </c>
      <c r="I306" s="79">
        <f t="shared" si="16"/>
        <v>0</v>
      </c>
      <c r="J306" s="5"/>
      <c r="K306" s="7"/>
    </row>
    <row r="307" spans="1:11" ht="180.75" x14ac:dyDescent="0.3">
      <c r="A307" s="40">
        <f t="shared" si="14"/>
        <v>306</v>
      </c>
      <c r="B307" s="41" t="s">
        <v>940</v>
      </c>
      <c r="C307" s="42" t="s">
        <v>497</v>
      </c>
      <c r="D307" s="42" t="s">
        <v>496</v>
      </c>
      <c r="E307" s="43" t="s">
        <v>42</v>
      </c>
      <c r="F307" s="44">
        <v>1</v>
      </c>
      <c r="G307" s="6"/>
      <c r="H307" s="79">
        <f t="shared" si="15"/>
        <v>0</v>
      </c>
      <c r="I307" s="79">
        <f t="shared" si="16"/>
        <v>0</v>
      </c>
      <c r="J307" s="5"/>
      <c r="K307" s="7"/>
    </row>
    <row r="308" spans="1:11" ht="18.75" x14ac:dyDescent="0.3">
      <c r="A308" s="40">
        <f t="shared" si="14"/>
        <v>307</v>
      </c>
      <c r="B308" s="41" t="s">
        <v>498</v>
      </c>
      <c r="C308" s="42" t="s">
        <v>499</v>
      </c>
      <c r="D308" s="42" t="s">
        <v>741</v>
      </c>
      <c r="E308" s="43" t="s">
        <v>12</v>
      </c>
      <c r="F308" s="44">
        <v>6</v>
      </c>
      <c r="G308" s="6"/>
      <c r="H308" s="79">
        <f t="shared" si="15"/>
        <v>0</v>
      </c>
      <c r="I308" s="79">
        <f t="shared" si="16"/>
        <v>0</v>
      </c>
      <c r="J308" s="5"/>
      <c r="K308" s="7"/>
    </row>
    <row r="309" spans="1:11" ht="60.75" x14ac:dyDescent="0.3">
      <c r="A309" s="40">
        <f t="shared" si="14"/>
        <v>308</v>
      </c>
      <c r="B309" s="41" t="s">
        <v>941</v>
      </c>
      <c r="C309" s="42" t="s">
        <v>500</v>
      </c>
      <c r="D309" s="42" t="s">
        <v>501</v>
      </c>
      <c r="E309" s="43" t="s">
        <v>12</v>
      </c>
      <c r="F309" s="44">
        <v>8</v>
      </c>
      <c r="G309" s="6"/>
      <c r="H309" s="79">
        <f t="shared" si="15"/>
        <v>0</v>
      </c>
      <c r="I309" s="79">
        <f t="shared" si="16"/>
        <v>0</v>
      </c>
      <c r="J309" s="5"/>
      <c r="K309" s="7"/>
    </row>
    <row r="310" spans="1:11" ht="18.75" x14ac:dyDescent="0.3">
      <c r="A310" s="40">
        <f t="shared" si="14"/>
        <v>309</v>
      </c>
      <c r="B310" s="41" t="s">
        <v>502</v>
      </c>
      <c r="C310" s="42" t="s">
        <v>40</v>
      </c>
      <c r="D310" s="42" t="s">
        <v>503</v>
      </c>
      <c r="E310" s="43" t="s">
        <v>12</v>
      </c>
      <c r="F310" s="44">
        <v>6</v>
      </c>
      <c r="G310" s="6"/>
      <c r="H310" s="79">
        <f t="shared" si="15"/>
        <v>0</v>
      </c>
      <c r="I310" s="79">
        <f t="shared" si="16"/>
        <v>0</v>
      </c>
      <c r="J310" s="5"/>
      <c r="K310" s="7"/>
    </row>
    <row r="311" spans="1:11" ht="30.75" x14ac:dyDescent="0.3">
      <c r="A311" s="40">
        <f t="shared" si="14"/>
        <v>310</v>
      </c>
      <c r="B311" s="41" t="s">
        <v>504</v>
      </c>
      <c r="C311" s="42" t="s">
        <v>40</v>
      </c>
      <c r="D311" s="42" t="s">
        <v>505</v>
      </c>
      <c r="E311" s="43" t="s">
        <v>12</v>
      </c>
      <c r="F311" s="44">
        <v>77</v>
      </c>
      <c r="G311" s="6"/>
      <c r="H311" s="79">
        <f t="shared" si="15"/>
        <v>0</v>
      </c>
      <c r="I311" s="79">
        <f t="shared" si="16"/>
        <v>0</v>
      </c>
      <c r="J311" s="5"/>
      <c r="K311" s="7"/>
    </row>
    <row r="312" spans="1:11" s="11" customFormat="1" ht="30.75" x14ac:dyDescent="0.3">
      <c r="A312" s="40">
        <f t="shared" si="14"/>
        <v>311</v>
      </c>
      <c r="B312" s="41" t="s">
        <v>506</v>
      </c>
      <c r="C312" s="42" t="s">
        <v>40</v>
      </c>
      <c r="D312" s="42" t="s">
        <v>507</v>
      </c>
      <c r="E312" s="43" t="s">
        <v>12</v>
      </c>
      <c r="F312" s="44">
        <v>24</v>
      </c>
      <c r="G312" s="6"/>
      <c r="H312" s="79">
        <f t="shared" si="15"/>
        <v>0</v>
      </c>
      <c r="I312" s="79">
        <f t="shared" si="16"/>
        <v>0</v>
      </c>
      <c r="J312" s="5"/>
      <c r="K312" s="7"/>
    </row>
    <row r="313" spans="1:11" ht="30.75" x14ac:dyDescent="0.3">
      <c r="A313" s="40">
        <f t="shared" si="14"/>
        <v>312</v>
      </c>
      <c r="B313" s="41" t="s">
        <v>508</v>
      </c>
      <c r="C313" s="42" t="s">
        <v>152</v>
      </c>
      <c r="D313" s="42" t="s">
        <v>509</v>
      </c>
      <c r="E313" s="43" t="s">
        <v>12</v>
      </c>
      <c r="F313" s="44">
        <v>1</v>
      </c>
      <c r="G313" s="6"/>
      <c r="H313" s="79">
        <f t="shared" si="15"/>
        <v>0</v>
      </c>
      <c r="I313" s="79">
        <f t="shared" si="16"/>
        <v>0</v>
      </c>
      <c r="J313" s="5"/>
      <c r="K313" s="7"/>
    </row>
    <row r="314" spans="1:11" ht="60.75" x14ac:dyDescent="0.3">
      <c r="A314" s="40">
        <f t="shared" si="14"/>
        <v>313</v>
      </c>
      <c r="B314" s="41" t="s">
        <v>510</v>
      </c>
      <c r="C314" s="42" t="s">
        <v>152</v>
      </c>
      <c r="D314" s="42" t="s">
        <v>511</v>
      </c>
      <c r="E314" s="43" t="s">
        <v>12</v>
      </c>
      <c r="F314" s="44">
        <v>7</v>
      </c>
      <c r="G314" s="6"/>
      <c r="H314" s="79">
        <f t="shared" si="15"/>
        <v>0</v>
      </c>
      <c r="I314" s="79">
        <f t="shared" si="16"/>
        <v>0</v>
      </c>
      <c r="J314" s="5"/>
      <c r="K314" s="7"/>
    </row>
    <row r="315" spans="1:11" ht="45.75" x14ac:dyDescent="0.3">
      <c r="A315" s="40">
        <f t="shared" si="14"/>
        <v>314</v>
      </c>
      <c r="B315" s="41" t="s">
        <v>512</v>
      </c>
      <c r="C315" s="42" t="s">
        <v>291</v>
      </c>
      <c r="D315" s="42" t="s">
        <v>513</v>
      </c>
      <c r="E315" s="43" t="s">
        <v>293</v>
      </c>
      <c r="F315" s="44">
        <v>589</v>
      </c>
      <c r="G315" s="6"/>
      <c r="H315" s="79">
        <f t="shared" si="15"/>
        <v>0</v>
      </c>
      <c r="I315" s="79">
        <f t="shared" si="16"/>
        <v>0</v>
      </c>
      <c r="J315" s="5"/>
      <c r="K315" s="7"/>
    </row>
    <row r="316" spans="1:11" ht="45.75" x14ac:dyDescent="0.3">
      <c r="A316" s="40">
        <f t="shared" si="14"/>
        <v>315</v>
      </c>
      <c r="B316" s="41" t="s">
        <v>514</v>
      </c>
      <c r="C316" s="42" t="s">
        <v>291</v>
      </c>
      <c r="D316" s="42" t="s">
        <v>515</v>
      </c>
      <c r="E316" s="43" t="s">
        <v>293</v>
      </c>
      <c r="F316" s="44">
        <v>138</v>
      </c>
      <c r="G316" s="6"/>
      <c r="H316" s="79">
        <f t="shared" si="15"/>
        <v>0</v>
      </c>
      <c r="I316" s="79">
        <f t="shared" si="16"/>
        <v>0</v>
      </c>
      <c r="J316" s="5"/>
      <c r="K316" s="7"/>
    </row>
    <row r="317" spans="1:11" ht="65.099999999999994" customHeight="1" x14ac:dyDescent="0.3">
      <c r="A317" s="40">
        <f t="shared" si="14"/>
        <v>316</v>
      </c>
      <c r="B317" s="41" t="s">
        <v>516</v>
      </c>
      <c r="C317" s="42" t="s">
        <v>517</v>
      </c>
      <c r="D317" s="42" t="s">
        <v>519</v>
      </c>
      <c r="E317" s="43" t="s">
        <v>42</v>
      </c>
      <c r="F317" s="44">
        <v>8</v>
      </c>
      <c r="G317" s="6"/>
      <c r="H317" s="79">
        <f t="shared" si="15"/>
        <v>0</v>
      </c>
      <c r="I317" s="79">
        <f t="shared" si="16"/>
        <v>0</v>
      </c>
      <c r="J317" s="5"/>
      <c r="K317" s="7"/>
    </row>
    <row r="318" spans="1:11" ht="65.099999999999994" customHeight="1" x14ac:dyDescent="0.3">
      <c r="A318" s="40">
        <f t="shared" si="14"/>
        <v>317</v>
      </c>
      <c r="B318" s="41" t="s">
        <v>516</v>
      </c>
      <c r="C318" s="42" t="s">
        <v>517</v>
      </c>
      <c r="D318" s="42" t="s">
        <v>518</v>
      </c>
      <c r="E318" s="43" t="s">
        <v>42</v>
      </c>
      <c r="F318" s="44">
        <v>6</v>
      </c>
      <c r="G318" s="6"/>
      <c r="H318" s="79">
        <f t="shared" si="15"/>
        <v>0</v>
      </c>
      <c r="I318" s="79">
        <f t="shared" si="16"/>
        <v>0</v>
      </c>
      <c r="J318" s="5"/>
      <c r="K318" s="7"/>
    </row>
    <row r="319" spans="1:11" ht="65.099999999999994" customHeight="1" x14ac:dyDescent="0.3">
      <c r="A319" s="40">
        <f t="shared" si="14"/>
        <v>318</v>
      </c>
      <c r="B319" s="41" t="s">
        <v>520</v>
      </c>
      <c r="C319" s="42" t="s">
        <v>517</v>
      </c>
      <c r="D319" s="42" t="s">
        <v>521</v>
      </c>
      <c r="E319" s="43" t="s">
        <v>42</v>
      </c>
      <c r="F319" s="44">
        <v>17</v>
      </c>
      <c r="G319" s="6"/>
      <c r="H319" s="79">
        <f t="shared" si="15"/>
        <v>0</v>
      </c>
      <c r="I319" s="79">
        <f t="shared" si="16"/>
        <v>0</v>
      </c>
      <c r="J319" s="5"/>
      <c r="K319" s="7"/>
    </row>
    <row r="320" spans="1:11" ht="60.75" x14ac:dyDescent="0.3">
      <c r="A320" s="40">
        <f t="shared" si="14"/>
        <v>319</v>
      </c>
      <c r="B320" s="41" t="s">
        <v>942</v>
      </c>
      <c r="C320" s="42" t="s">
        <v>522</v>
      </c>
      <c r="D320" s="42" t="s">
        <v>523</v>
      </c>
      <c r="E320" s="43" t="s">
        <v>25</v>
      </c>
      <c r="F320" s="44">
        <v>2</v>
      </c>
      <c r="G320" s="6"/>
      <c r="H320" s="79">
        <f t="shared" si="15"/>
        <v>0</v>
      </c>
      <c r="I320" s="79">
        <f t="shared" si="16"/>
        <v>0</v>
      </c>
      <c r="J320" s="5"/>
      <c r="K320" s="7"/>
    </row>
    <row r="321" spans="1:11" ht="60.75" x14ac:dyDescent="0.3">
      <c r="A321" s="40">
        <f t="shared" si="14"/>
        <v>320</v>
      </c>
      <c r="B321" s="41" t="s">
        <v>942</v>
      </c>
      <c r="C321" s="42" t="s">
        <v>522</v>
      </c>
      <c r="D321" s="42" t="s">
        <v>524</v>
      </c>
      <c r="E321" s="43" t="s">
        <v>25</v>
      </c>
      <c r="F321" s="44">
        <v>10</v>
      </c>
      <c r="G321" s="6"/>
      <c r="H321" s="79">
        <f t="shared" si="15"/>
        <v>0</v>
      </c>
      <c r="I321" s="79">
        <f t="shared" si="16"/>
        <v>0</v>
      </c>
      <c r="J321" s="5"/>
      <c r="K321" s="7"/>
    </row>
    <row r="322" spans="1:11" ht="60.75" x14ac:dyDescent="0.3">
      <c r="A322" s="40">
        <f t="shared" si="14"/>
        <v>321</v>
      </c>
      <c r="B322" s="41" t="s">
        <v>942</v>
      </c>
      <c r="C322" s="42" t="s">
        <v>522</v>
      </c>
      <c r="D322" s="42" t="s">
        <v>525</v>
      </c>
      <c r="E322" s="43" t="s">
        <v>25</v>
      </c>
      <c r="F322" s="44">
        <v>20</v>
      </c>
      <c r="G322" s="6"/>
      <c r="H322" s="79">
        <f t="shared" si="15"/>
        <v>0</v>
      </c>
      <c r="I322" s="79">
        <f t="shared" si="16"/>
        <v>0</v>
      </c>
      <c r="J322" s="5"/>
      <c r="K322" s="7"/>
    </row>
    <row r="323" spans="1:11" ht="60.75" x14ac:dyDescent="0.3">
      <c r="A323" s="40">
        <f t="shared" ref="A323:A386" si="17">A322+1</f>
        <v>322</v>
      </c>
      <c r="B323" s="41" t="s">
        <v>942</v>
      </c>
      <c r="C323" s="42" t="s">
        <v>522</v>
      </c>
      <c r="D323" s="42" t="s">
        <v>526</v>
      </c>
      <c r="E323" s="43" t="s">
        <v>25</v>
      </c>
      <c r="F323" s="44">
        <v>1</v>
      </c>
      <c r="G323" s="6"/>
      <c r="H323" s="79">
        <f t="shared" ref="H323:H386" si="18">SUM(F323*G323)</f>
        <v>0</v>
      </c>
      <c r="I323" s="79">
        <f t="shared" si="16"/>
        <v>0</v>
      </c>
      <c r="J323" s="5"/>
      <c r="K323" s="7"/>
    </row>
    <row r="324" spans="1:11" ht="45.75" x14ac:dyDescent="0.3">
      <c r="A324" s="40">
        <f t="shared" si="17"/>
        <v>323</v>
      </c>
      <c r="B324" s="41" t="s">
        <v>527</v>
      </c>
      <c r="C324" s="42" t="s">
        <v>943</v>
      </c>
      <c r="D324" s="42" t="s">
        <v>528</v>
      </c>
      <c r="E324" s="43" t="s">
        <v>12</v>
      </c>
      <c r="F324" s="44">
        <v>7</v>
      </c>
      <c r="G324" s="6"/>
      <c r="H324" s="79">
        <f t="shared" si="18"/>
        <v>0</v>
      </c>
      <c r="I324" s="79">
        <f t="shared" si="16"/>
        <v>0</v>
      </c>
      <c r="J324" s="5"/>
      <c r="K324" s="7"/>
    </row>
    <row r="325" spans="1:11" ht="30.75" x14ac:dyDescent="0.3">
      <c r="A325" s="40">
        <f t="shared" si="17"/>
        <v>324</v>
      </c>
      <c r="B325" s="41" t="s">
        <v>527</v>
      </c>
      <c r="C325" s="42" t="s">
        <v>529</v>
      </c>
      <c r="D325" s="42" t="s">
        <v>530</v>
      </c>
      <c r="E325" s="43" t="s">
        <v>12</v>
      </c>
      <c r="F325" s="44">
        <v>2</v>
      </c>
      <c r="G325" s="6"/>
      <c r="H325" s="79">
        <f t="shared" si="18"/>
        <v>0</v>
      </c>
      <c r="I325" s="79">
        <f t="shared" si="16"/>
        <v>0</v>
      </c>
      <c r="J325" s="5"/>
      <c r="K325" s="7"/>
    </row>
    <row r="326" spans="1:11" ht="45.75" x14ac:dyDescent="0.3">
      <c r="A326" s="40">
        <f t="shared" si="17"/>
        <v>325</v>
      </c>
      <c r="B326" s="41" t="s">
        <v>531</v>
      </c>
      <c r="C326" s="42" t="s">
        <v>534</v>
      </c>
      <c r="D326" s="42" t="s">
        <v>535</v>
      </c>
      <c r="E326" s="43" t="s">
        <v>12</v>
      </c>
      <c r="F326" s="44">
        <v>10</v>
      </c>
      <c r="G326" s="6"/>
      <c r="H326" s="79">
        <f t="shared" si="18"/>
        <v>0</v>
      </c>
      <c r="I326" s="79">
        <f t="shared" si="16"/>
        <v>0</v>
      </c>
      <c r="J326" s="5"/>
      <c r="K326" s="7"/>
    </row>
    <row r="327" spans="1:11" ht="45.75" x14ac:dyDescent="0.3">
      <c r="A327" s="40">
        <f t="shared" si="17"/>
        <v>326</v>
      </c>
      <c r="B327" s="41" t="s">
        <v>531</v>
      </c>
      <c r="C327" s="42" t="s">
        <v>532</v>
      </c>
      <c r="D327" s="42" t="s">
        <v>533</v>
      </c>
      <c r="E327" s="43" t="s">
        <v>12</v>
      </c>
      <c r="F327" s="44">
        <v>12</v>
      </c>
      <c r="G327" s="6"/>
      <c r="H327" s="79">
        <f t="shared" si="18"/>
        <v>0</v>
      </c>
      <c r="I327" s="79">
        <f t="shared" si="16"/>
        <v>0</v>
      </c>
      <c r="J327" s="5"/>
      <c r="K327" s="7"/>
    </row>
    <row r="328" spans="1:11" ht="45.75" x14ac:dyDescent="0.3">
      <c r="A328" s="40">
        <f t="shared" si="17"/>
        <v>327</v>
      </c>
      <c r="B328" s="41" t="s">
        <v>531</v>
      </c>
      <c r="C328" s="42" t="s">
        <v>536</v>
      </c>
      <c r="D328" s="42" t="s">
        <v>537</v>
      </c>
      <c r="E328" s="43" t="s">
        <v>12</v>
      </c>
      <c r="F328" s="44">
        <v>3</v>
      </c>
      <c r="G328" s="6"/>
      <c r="H328" s="79">
        <f t="shared" si="18"/>
        <v>0</v>
      </c>
      <c r="I328" s="79">
        <f t="shared" si="16"/>
        <v>0</v>
      </c>
      <c r="J328" s="5"/>
      <c r="K328" s="7"/>
    </row>
    <row r="329" spans="1:11" ht="30.75" x14ac:dyDescent="0.3">
      <c r="A329" s="40">
        <f t="shared" si="17"/>
        <v>328</v>
      </c>
      <c r="B329" s="41" t="s">
        <v>538</v>
      </c>
      <c r="C329" s="42" t="s">
        <v>539</v>
      </c>
      <c r="D329" s="42" t="s">
        <v>540</v>
      </c>
      <c r="E329" s="43" t="s">
        <v>12</v>
      </c>
      <c r="F329" s="44">
        <v>4</v>
      </c>
      <c r="G329" s="6"/>
      <c r="H329" s="79">
        <f t="shared" si="18"/>
        <v>0</v>
      </c>
      <c r="I329" s="79">
        <f t="shared" si="16"/>
        <v>0</v>
      </c>
      <c r="J329" s="5"/>
      <c r="K329" s="7"/>
    </row>
    <row r="330" spans="1:11" ht="27.75" customHeight="1" x14ac:dyDescent="0.3">
      <c r="A330" s="40">
        <f t="shared" si="17"/>
        <v>329</v>
      </c>
      <c r="B330" s="41" t="s">
        <v>541</v>
      </c>
      <c r="C330" s="42" t="s">
        <v>542</v>
      </c>
      <c r="D330" s="42" t="s">
        <v>543</v>
      </c>
      <c r="E330" s="43" t="s">
        <v>12</v>
      </c>
      <c r="F330" s="44">
        <v>25</v>
      </c>
      <c r="G330" s="6"/>
      <c r="H330" s="79">
        <f t="shared" si="18"/>
        <v>0</v>
      </c>
      <c r="I330" s="79">
        <f t="shared" si="16"/>
        <v>0</v>
      </c>
      <c r="J330" s="5"/>
      <c r="K330" s="7"/>
    </row>
    <row r="331" spans="1:11" ht="62.25" customHeight="1" x14ac:dyDescent="0.3">
      <c r="A331" s="40">
        <f t="shared" si="17"/>
        <v>330</v>
      </c>
      <c r="B331" s="41" t="s">
        <v>544</v>
      </c>
      <c r="C331" s="42" t="s">
        <v>534</v>
      </c>
      <c r="D331" s="42" t="s">
        <v>545</v>
      </c>
      <c r="E331" s="43" t="s">
        <v>12</v>
      </c>
      <c r="F331" s="44">
        <v>2</v>
      </c>
      <c r="G331" s="6"/>
      <c r="H331" s="79">
        <f t="shared" si="18"/>
        <v>0</v>
      </c>
      <c r="I331" s="79">
        <f t="shared" si="16"/>
        <v>0</v>
      </c>
      <c r="J331" s="5"/>
      <c r="K331" s="7"/>
    </row>
    <row r="332" spans="1:11" ht="45.75" x14ac:dyDescent="0.3">
      <c r="A332" s="40">
        <f t="shared" si="17"/>
        <v>331</v>
      </c>
      <c r="B332" s="41" t="s">
        <v>546</v>
      </c>
      <c r="C332" s="42" t="s">
        <v>542</v>
      </c>
      <c r="D332" s="42" t="s">
        <v>547</v>
      </c>
      <c r="E332" s="43" t="s">
        <v>12</v>
      </c>
      <c r="F332" s="44">
        <v>53</v>
      </c>
      <c r="G332" s="6"/>
      <c r="H332" s="79">
        <f t="shared" si="18"/>
        <v>0</v>
      </c>
      <c r="I332" s="79">
        <f t="shared" si="16"/>
        <v>0</v>
      </c>
      <c r="J332" s="5"/>
      <c r="K332" s="7"/>
    </row>
    <row r="333" spans="1:11" ht="60.75" x14ac:dyDescent="0.3">
      <c r="A333" s="40">
        <f t="shared" si="17"/>
        <v>332</v>
      </c>
      <c r="B333" s="41" t="s">
        <v>548</v>
      </c>
      <c r="C333" s="42" t="s">
        <v>16</v>
      </c>
      <c r="D333" s="42" t="s">
        <v>549</v>
      </c>
      <c r="E333" s="43" t="s">
        <v>550</v>
      </c>
      <c r="F333" s="44">
        <v>10</v>
      </c>
      <c r="G333" s="6"/>
      <c r="H333" s="79">
        <f t="shared" si="18"/>
        <v>0</v>
      </c>
      <c r="I333" s="79">
        <f t="shared" si="16"/>
        <v>0</v>
      </c>
      <c r="J333" s="5"/>
      <c r="K333" s="7"/>
    </row>
    <row r="334" spans="1:11" ht="45.75" x14ac:dyDescent="0.3">
      <c r="A334" s="40">
        <f t="shared" si="17"/>
        <v>333</v>
      </c>
      <c r="B334" s="41" t="s">
        <v>944</v>
      </c>
      <c r="C334" s="42" t="s">
        <v>223</v>
      </c>
      <c r="D334" s="42" t="s">
        <v>551</v>
      </c>
      <c r="E334" s="43" t="s">
        <v>550</v>
      </c>
      <c r="F334" s="44">
        <v>76</v>
      </c>
      <c r="G334" s="6"/>
      <c r="H334" s="79">
        <f t="shared" si="18"/>
        <v>0</v>
      </c>
      <c r="I334" s="79">
        <f t="shared" si="16"/>
        <v>0</v>
      </c>
      <c r="J334" s="5"/>
      <c r="K334" s="7"/>
    </row>
    <row r="335" spans="1:11" ht="45.75" x14ac:dyDescent="0.3">
      <c r="A335" s="40">
        <f t="shared" si="17"/>
        <v>334</v>
      </c>
      <c r="B335" s="41" t="s">
        <v>944</v>
      </c>
      <c r="C335" s="42" t="s">
        <v>223</v>
      </c>
      <c r="D335" s="42" t="s">
        <v>552</v>
      </c>
      <c r="E335" s="43" t="s">
        <v>550</v>
      </c>
      <c r="F335" s="44">
        <v>1</v>
      </c>
      <c r="G335" s="6"/>
      <c r="H335" s="79">
        <f t="shared" si="18"/>
        <v>0</v>
      </c>
      <c r="I335" s="79">
        <f t="shared" si="16"/>
        <v>0</v>
      </c>
      <c r="J335" s="5"/>
      <c r="K335" s="7"/>
    </row>
    <row r="336" spans="1:11" ht="90.75" x14ac:dyDescent="0.3">
      <c r="A336" s="40">
        <f t="shared" si="17"/>
        <v>335</v>
      </c>
      <c r="B336" s="41" t="s">
        <v>553</v>
      </c>
      <c r="C336" s="42" t="s">
        <v>554</v>
      </c>
      <c r="D336" s="42" t="s">
        <v>555</v>
      </c>
      <c r="E336" s="43" t="s">
        <v>550</v>
      </c>
      <c r="F336" s="44">
        <v>59</v>
      </c>
      <c r="G336" s="6"/>
      <c r="H336" s="79">
        <f t="shared" si="18"/>
        <v>0</v>
      </c>
      <c r="I336" s="79">
        <f t="shared" si="16"/>
        <v>0</v>
      </c>
      <c r="J336" s="5"/>
      <c r="K336" s="7"/>
    </row>
    <row r="337" spans="1:11" ht="90.75" x14ac:dyDescent="0.3">
      <c r="A337" s="40">
        <f t="shared" si="17"/>
        <v>336</v>
      </c>
      <c r="B337" s="41" t="s">
        <v>556</v>
      </c>
      <c r="C337" s="42" t="s">
        <v>557</v>
      </c>
      <c r="D337" s="42" t="s">
        <v>60</v>
      </c>
      <c r="E337" s="43" t="s">
        <v>12</v>
      </c>
      <c r="F337" s="44">
        <v>2</v>
      </c>
      <c r="G337" s="6"/>
      <c r="H337" s="79">
        <f t="shared" si="18"/>
        <v>0</v>
      </c>
      <c r="I337" s="79">
        <f t="shared" si="16"/>
        <v>0</v>
      </c>
      <c r="J337" s="5"/>
      <c r="K337" s="7"/>
    </row>
    <row r="338" spans="1:11" ht="30.75" x14ac:dyDescent="0.3">
      <c r="A338" s="40">
        <f t="shared" si="17"/>
        <v>337</v>
      </c>
      <c r="B338" s="41" t="s">
        <v>558</v>
      </c>
      <c r="C338" s="42" t="s">
        <v>559</v>
      </c>
      <c r="D338" s="42" t="s">
        <v>14</v>
      </c>
      <c r="E338" s="43" t="s">
        <v>12</v>
      </c>
      <c r="F338" s="44">
        <v>4</v>
      </c>
      <c r="G338" s="6"/>
      <c r="H338" s="79">
        <f t="shared" si="18"/>
        <v>0</v>
      </c>
      <c r="I338" s="79">
        <f t="shared" si="16"/>
        <v>0</v>
      </c>
      <c r="J338" s="5"/>
      <c r="K338" s="7"/>
    </row>
    <row r="339" spans="1:11" ht="18.75" x14ac:dyDescent="0.3">
      <c r="A339" s="40">
        <f t="shared" si="17"/>
        <v>338</v>
      </c>
      <c r="B339" s="41" t="s">
        <v>560</v>
      </c>
      <c r="C339" s="42" t="s">
        <v>561</v>
      </c>
      <c r="D339" s="42" t="s">
        <v>60</v>
      </c>
      <c r="E339" s="43" t="s">
        <v>12</v>
      </c>
      <c r="F339" s="44">
        <v>12</v>
      </c>
      <c r="G339" s="6"/>
      <c r="H339" s="79">
        <f t="shared" si="18"/>
        <v>0</v>
      </c>
      <c r="I339" s="79">
        <f t="shared" si="16"/>
        <v>0</v>
      </c>
      <c r="J339" s="5"/>
      <c r="K339" s="7"/>
    </row>
    <row r="340" spans="1:11" ht="45.75" x14ac:dyDescent="0.3">
      <c r="A340" s="40">
        <f t="shared" si="17"/>
        <v>339</v>
      </c>
      <c r="B340" s="52" t="s">
        <v>783</v>
      </c>
      <c r="C340" s="42" t="s">
        <v>220</v>
      </c>
      <c r="D340" s="42" t="s">
        <v>784</v>
      </c>
      <c r="E340" s="43" t="s">
        <v>12</v>
      </c>
      <c r="F340" s="44">
        <v>3</v>
      </c>
      <c r="G340" s="6"/>
      <c r="H340" s="79">
        <f t="shared" si="18"/>
        <v>0</v>
      </c>
      <c r="I340" s="79">
        <f t="shared" si="16"/>
        <v>0</v>
      </c>
      <c r="J340" s="5"/>
      <c r="K340" s="7"/>
    </row>
    <row r="341" spans="1:11" ht="45.75" x14ac:dyDescent="0.3">
      <c r="A341" s="40">
        <f t="shared" si="17"/>
        <v>340</v>
      </c>
      <c r="B341" s="41" t="s">
        <v>562</v>
      </c>
      <c r="C341" s="42" t="s">
        <v>563</v>
      </c>
      <c r="D341" s="42" t="s">
        <v>564</v>
      </c>
      <c r="E341" s="43" t="s">
        <v>42</v>
      </c>
      <c r="F341" s="44">
        <v>36</v>
      </c>
      <c r="G341" s="6"/>
      <c r="H341" s="79">
        <f t="shared" si="18"/>
        <v>0</v>
      </c>
      <c r="I341" s="79">
        <f t="shared" si="16"/>
        <v>0</v>
      </c>
      <c r="J341" s="5"/>
      <c r="K341" s="7"/>
    </row>
    <row r="342" spans="1:11" ht="30.75" customHeight="1" x14ac:dyDescent="0.3">
      <c r="A342" s="40">
        <f t="shared" si="17"/>
        <v>341</v>
      </c>
      <c r="B342" s="41" t="s">
        <v>562</v>
      </c>
      <c r="C342" s="42" t="s">
        <v>563</v>
      </c>
      <c r="D342" s="42" t="s">
        <v>565</v>
      </c>
      <c r="E342" s="43" t="s">
        <v>12</v>
      </c>
      <c r="F342" s="44">
        <v>164</v>
      </c>
      <c r="G342" s="6"/>
      <c r="H342" s="79">
        <f t="shared" si="18"/>
        <v>0</v>
      </c>
      <c r="I342" s="79">
        <f t="shared" si="16"/>
        <v>0</v>
      </c>
      <c r="J342" s="5"/>
      <c r="K342" s="7"/>
    </row>
    <row r="343" spans="1:11" ht="18.75" x14ac:dyDescent="0.3">
      <c r="A343" s="40">
        <f t="shared" si="17"/>
        <v>342</v>
      </c>
      <c r="B343" s="41" t="s">
        <v>566</v>
      </c>
      <c r="C343" s="42" t="s">
        <v>567</v>
      </c>
      <c r="D343" s="42" t="s">
        <v>568</v>
      </c>
      <c r="E343" s="43"/>
      <c r="F343" s="44">
        <v>3</v>
      </c>
      <c r="G343" s="6"/>
      <c r="H343" s="79">
        <f t="shared" si="18"/>
        <v>0</v>
      </c>
      <c r="I343" s="79">
        <f t="shared" si="16"/>
        <v>0</v>
      </c>
      <c r="J343" s="5"/>
      <c r="K343" s="7"/>
    </row>
    <row r="344" spans="1:11" ht="18.75" x14ac:dyDescent="0.3">
      <c r="A344" s="40">
        <f t="shared" si="17"/>
        <v>343</v>
      </c>
      <c r="B344" s="41" t="s">
        <v>566</v>
      </c>
      <c r="C344" s="42" t="s">
        <v>567</v>
      </c>
      <c r="D344" s="42" t="s">
        <v>569</v>
      </c>
      <c r="E344" s="43" t="s">
        <v>12</v>
      </c>
      <c r="F344" s="44">
        <v>1</v>
      </c>
      <c r="G344" s="6"/>
      <c r="H344" s="79">
        <f t="shared" si="18"/>
        <v>0</v>
      </c>
      <c r="I344" s="79">
        <f t="shared" si="16"/>
        <v>0</v>
      </c>
      <c r="J344" s="5"/>
      <c r="K344" s="7"/>
    </row>
    <row r="345" spans="1:11" ht="45.75" x14ac:dyDescent="0.3">
      <c r="A345" s="40">
        <f t="shared" si="17"/>
        <v>344</v>
      </c>
      <c r="B345" s="55" t="s">
        <v>804</v>
      </c>
      <c r="C345" s="42" t="s">
        <v>762</v>
      </c>
      <c r="D345" s="42" t="s">
        <v>763</v>
      </c>
      <c r="E345" s="43" t="s">
        <v>42</v>
      </c>
      <c r="F345" s="44">
        <v>8</v>
      </c>
      <c r="G345" s="6"/>
      <c r="H345" s="79">
        <f t="shared" si="18"/>
        <v>0</v>
      </c>
      <c r="I345" s="79">
        <f t="shared" si="16"/>
        <v>0</v>
      </c>
      <c r="J345" s="5"/>
      <c r="K345" s="7"/>
    </row>
    <row r="346" spans="1:11" ht="18.75" x14ac:dyDescent="0.3">
      <c r="A346" s="40">
        <f t="shared" si="17"/>
        <v>345</v>
      </c>
      <c r="B346" s="41" t="s">
        <v>571</v>
      </c>
      <c r="C346" s="42" t="s">
        <v>572</v>
      </c>
      <c r="D346" s="42" t="s">
        <v>570</v>
      </c>
      <c r="E346" s="43" t="s">
        <v>42</v>
      </c>
      <c r="F346" s="44">
        <v>40</v>
      </c>
      <c r="G346" s="6"/>
      <c r="H346" s="79">
        <f t="shared" si="18"/>
        <v>0</v>
      </c>
      <c r="I346" s="79">
        <f t="shared" si="16"/>
        <v>0</v>
      </c>
      <c r="J346" s="5"/>
      <c r="K346" s="7"/>
    </row>
    <row r="347" spans="1:11" ht="60.75" x14ac:dyDescent="0.3">
      <c r="A347" s="40">
        <f t="shared" si="17"/>
        <v>346</v>
      </c>
      <c r="B347" s="41" t="s">
        <v>573</v>
      </c>
      <c r="C347" s="42" t="s">
        <v>287</v>
      </c>
      <c r="D347" s="42" t="s">
        <v>574</v>
      </c>
      <c r="E347" s="43" t="s">
        <v>12</v>
      </c>
      <c r="F347" s="44">
        <v>26</v>
      </c>
      <c r="G347" s="6"/>
      <c r="H347" s="79">
        <f t="shared" si="18"/>
        <v>0</v>
      </c>
      <c r="I347" s="79">
        <f t="shared" si="16"/>
        <v>0</v>
      </c>
      <c r="J347" s="5"/>
      <c r="K347" s="7"/>
    </row>
    <row r="348" spans="1:11" ht="60.75" x14ac:dyDescent="0.3">
      <c r="A348" s="40">
        <f t="shared" si="17"/>
        <v>347</v>
      </c>
      <c r="B348" s="41" t="s">
        <v>575</v>
      </c>
      <c r="C348" s="42" t="s">
        <v>576</v>
      </c>
      <c r="D348" s="42" t="s">
        <v>577</v>
      </c>
      <c r="E348" s="43" t="s">
        <v>42</v>
      </c>
      <c r="F348" s="44">
        <v>31</v>
      </c>
      <c r="G348" s="6"/>
      <c r="H348" s="79">
        <f t="shared" si="18"/>
        <v>0</v>
      </c>
      <c r="I348" s="79">
        <f t="shared" si="16"/>
        <v>0</v>
      </c>
      <c r="J348" s="5"/>
      <c r="K348" s="7"/>
    </row>
    <row r="349" spans="1:11" ht="30.75" x14ac:dyDescent="0.3">
      <c r="A349" s="40">
        <f t="shared" si="17"/>
        <v>348</v>
      </c>
      <c r="B349" s="41" t="s">
        <v>578</v>
      </c>
      <c r="C349" s="42" t="s">
        <v>291</v>
      </c>
      <c r="D349" s="42" t="s">
        <v>579</v>
      </c>
      <c r="E349" s="43" t="s">
        <v>42</v>
      </c>
      <c r="F349" s="44">
        <v>30</v>
      </c>
      <c r="G349" s="6"/>
      <c r="H349" s="79">
        <f t="shared" si="18"/>
        <v>0</v>
      </c>
      <c r="I349" s="79">
        <f t="shared" si="16"/>
        <v>0</v>
      </c>
      <c r="J349" s="5"/>
      <c r="K349" s="7"/>
    </row>
    <row r="350" spans="1:11" ht="30.75" x14ac:dyDescent="0.3">
      <c r="A350" s="40">
        <f t="shared" si="17"/>
        <v>349</v>
      </c>
      <c r="B350" s="41" t="s">
        <v>578</v>
      </c>
      <c r="C350" s="42" t="s">
        <v>291</v>
      </c>
      <c r="D350" s="42" t="s">
        <v>580</v>
      </c>
      <c r="E350" s="43" t="s">
        <v>42</v>
      </c>
      <c r="F350" s="44">
        <v>4</v>
      </c>
      <c r="G350" s="6"/>
      <c r="H350" s="79">
        <f t="shared" si="18"/>
        <v>0</v>
      </c>
      <c r="I350" s="79">
        <f t="shared" si="16"/>
        <v>0</v>
      </c>
      <c r="J350" s="5"/>
      <c r="K350" s="7"/>
    </row>
    <row r="351" spans="1:11" ht="30.75" x14ac:dyDescent="0.3">
      <c r="A351" s="40">
        <f t="shared" si="17"/>
        <v>350</v>
      </c>
      <c r="B351" s="41" t="s">
        <v>581</v>
      </c>
      <c r="C351" s="42" t="s">
        <v>582</v>
      </c>
      <c r="D351" s="42" t="s">
        <v>14</v>
      </c>
      <c r="E351" s="43" t="s">
        <v>12</v>
      </c>
      <c r="F351" s="44">
        <v>11</v>
      </c>
      <c r="G351" s="6"/>
      <c r="H351" s="79">
        <f t="shared" si="18"/>
        <v>0</v>
      </c>
      <c r="I351" s="79">
        <f t="shared" si="16"/>
        <v>0</v>
      </c>
      <c r="J351" s="5"/>
      <c r="K351" s="7"/>
    </row>
    <row r="352" spans="1:11" ht="30.75" x14ac:dyDescent="0.3">
      <c r="A352" s="40">
        <f t="shared" si="17"/>
        <v>351</v>
      </c>
      <c r="B352" s="41" t="s">
        <v>581</v>
      </c>
      <c r="C352" s="42" t="s">
        <v>582</v>
      </c>
      <c r="D352" s="42" t="s">
        <v>67</v>
      </c>
      <c r="E352" s="43" t="s">
        <v>56</v>
      </c>
      <c r="F352" s="44">
        <v>1</v>
      </c>
      <c r="G352" s="6"/>
      <c r="H352" s="79">
        <f t="shared" si="18"/>
        <v>0</v>
      </c>
      <c r="I352" s="79">
        <f t="shared" si="16"/>
        <v>0</v>
      </c>
      <c r="J352" s="5"/>
      <c r="K352" s="7"/>
    </row>
    <row r="353" spans="1:11" ht="105.75" x14ac:dyDescent="0.3">
      <c r="A353" s="40">
        <f t="shared" si="17"/>
        <v>352</v>
      </c>
      <c r="B353" s="41" t="s">
        <v>583</v>
      </c>
      <c r="C353" s="42" t="s">
        <v>584</v>
      </c>
      <c r="D353" s="42" t="s">
        <v>38</v>
      </c>
      <c r="E353" s="43" t="s">
        <v>12</v>
      </c>
      <c r="F353" s="44">
        <v>2</v>
      </c>
      <c r="G353" s="6"/>
      <c r="H353" s="79">
        <f t="shared" si="18"/>
        <v>0</v>
      </c>
      <c r="I353" s="79">
        <f t="shared" si="16"/>
        <v>0</v>
      </c>
      <c r="J353" s="5"/>
      <c r="K353" s="7"/>
    </row>
    <row r="354" spans="1:11" ht="60.75" x14ac:dyDescent="0.3">
      <c r="A354" s="40">
        <f t="shared" si="17"/>
        <v>353</v>
      </c>
      <c r="B354" s="41" t="s">
        <v>585</v>
      </c>
      <c r="C354" s="42" t="s">
        <v>586</v>
      </c>
      <c r="D354" s="42" t="s">
        <v>587</v>
      </c>
      <c r="E354" s="43" t="s">
        <v>12</v>
      </c>
      <c r="F354" s="44">
        <v>1</v>
      </c>
      <c r="G354" s="6"/>
      <c r="H354" s="79">
        <f t="shared" si="18"/>
        <v>0</v>
      </c>
      <c r="I354" s="79">
        <f t="shared" si="16"/>
        <v>0</v>
      </c>
      <c r="J354" s="5"/>
      <c r="K354" s="7"/>
    </row>
    <row r="355" spans="1:11" ht="60.75" x14ac:dyDescent="0.3">
      <c r="A355" s="40">
        <f t="shared" si="17"/>
        <v>354</v>
      </c>
      <c r="B355" s="41" t="s">
        <v>585</v>
      </c>
      <c r="C355" s="42" t="s">
        <v>588</v>
      </c>
      <c r="D355" s="42" t="s">
        <v>11</v>
      </c>
      <c r="E355" s="43" t="s">
        <v>12</v>
      </c>
      <c r="F355" s="44">
        <v>3</v>
      </c>
      <c r="G355" s="6"/>
      <c r="H355" s="79">
        <f t="shared" si="18"/>
        <v>0</v>
      </c>
      <c r="I355" s="79">
        <f t="shared" si="16"/>
        <v>0</v>
      </c>
      <c r="J355" s="5"/>
      <c r="K355" s="7"/>
    </row>
    <row r="356" spans="1:11" ht="90.75" x14ac:dyDescent="0.3">
      <c r="A356" s="40">
        <f t="shared" si="17"/>
        <v>355</v>
      </c>
      <c r="B356" s="41" t="s">
        <v>945</v>
      </c>
      <c r="C356" s="42" t="s">
        <v>589</v>
      </c>
      <c r="D356" s="42" t="s">
        <v>590</v>
      </c>
      <c r="E356" s="43" t="s">
        <v>12</v>
      </c>
      <c r="F356" s="44">
        <v>40</v>
      </c>
      <c r="G356" s="6"/>
      <c r="H356" s="79">
        <f t="shared" si="18"/>
        <v>0</v>
      </c>
      <c r="I356" s="79">
        <f t="shared" si="16"/>
        <v>0</v>
      </c>
      <c r="J356" s="5"/>
      <c r="K356" s="7"/>
    </row>
    <row r="357" spans="1:11" ht="45.75" x14ac:dyDescent="0.3">
      <c r="A357" s="40">
        <f t="shared" si="17"/>
        <v>356</v>
      </c>
      <c r="B357" s="52" t="s">
        <v>785</v>
      </c>
      <c r="C357" s="42" t="s">
        <v>786</v>
      </c>
      <c r="D357" s="42" t="s">
        <v>76</v>
      </c>
      <c r="E357" s="43" t="s">
        <v>12</v>
      </c>
      <c r="F357" s="44">
        <v>12</v>
      </c>
      <c r="G357" s="6"/>
      <c r="H357" s="79">
        <f t="shared" si="18"/>
        <v>0</v>
      </c>
      <c r="I357" s="79">
        <f t="shared" si="16"/>
        <v>0</v>
      </c>
      <c r="J357" s="5"/>
      <c r="K357" s="7"/>
    </row>
    <row r="358" spans="1:11" ht="90.75" x14ac:dyDescent="0.3">
      <c r="A358" s="40">
        <f t="shared" si="17"/>
        <v>357</v>
      </c>
      <c r="B358" s="41" t="s">
        <v>946</v>
      </c>
      <c r="C358" s="42" t="s">
        <v>947</v>
      </c>
      <c r="D358" s="42" t="s">
        <v>55</v>
      </c>
      <c r="E358" s="43" t="s">
        <v>56</v>
      </c>
      <c r="F358" s="44">
        <v>87</v>
      </c>
      <c r="G358" s="6"/>
      <c r="H358" s="79">
        <f t="shared" si="18"/>
        <v>0</v>
      </c>
      <c r="I358" s="79">
        <f t="shared" si="16"/>
        <v>0</v>
      </c>
      <c r="J358" s="5"/>
      <c r="K358" s="7"/>
    </row>
    <row r="359" spans="1:11" ht="75.75" x14ac:dyDescent="0.3">
      <c r="A359" s="40">
        <f t="shared" si="17"/>
        <v>358</v>
      </c>
      <c r="B359" s="41" t="s">
        <v>948</v>
      </c>
      <c r="C359" s="42" t="s">
        <v>949</v>
      </c>
      <c r="D359" s="42" t="s">
        <v>55</v>
      </c>
      <c r="E359" s="43" t="s">
        <v>56</v>
      </c>
      <c r="F359" s="44">
        <v>109</v>
      </c>
      <c r="G359" s="6"/>
      <c r="H359" s="79">
        <f t="shared" si="18"/>
        <v>0</v>
      </c>
      <c r="I359" s="79">
        <f t="shared" si="16"/>
        <v>0</v>
      </c>
      <c r="J359" s="5"/>
      <c r="K359" s="7"/>
    </row>
    <row r="360" spans="1:11" ht="60.75" x14ac:dyDescent="0.3">
      <c r="A360" s="40">
        <f t="shared" si="17"/>
        <v>359</v>
      </c>
      <c r="B360" s="46" t="s">
        <v>766</v>
      </c>
      <c r="C360" s="42" t="s">
        <v>950</v>
      </c>
      <c r="D360" s="42" t="s">
        <v>55</v>
      </c>
      <c r="E360" s="43" t="s">
        <v>56</v>
      </c>
      <c r="F360" s="44">
        <v>13</v>
      </c>
      <c r="G360" s="6"/>
      <c r="H360" s="79">
        <f t="shared" si="18"/>
        <v>0</v>
      </c>
      <c r="I360" s="79">
        <f t="shared" si="16"/>
        <v>0</v>
      </c>
      <c r="J360" s="5"/>
      <c r="K360" s="7"/>
    </row>
    <row r="361" spans="1:11" ht="60.75" x14ac:dyDescent="0.3">
      <c r="A361" s="40">
        <f t="shared" si="17"/>
        <v>360</v>
      </c>
      <c r="B361" s="41" t="s">
        <v>951</v>
      </c>
      <c r="C361" s="42" t="s">
        <v>889</v>
      </c>
      <c r="D361" s="42" t="s">
        <v>11</v>
      </c>
      <c r="E361" s="43" t="s">
        <v>12</v>
      </c>
      <c r="F361" s="44">
        <v>18</v>
      </c>
      <c r="G361" s="6"/>
      <c r="H361" s="79">
        <f t="shared" si="18"/>
        <v>0</v>
      </c>
      <c r="I361" s="79">
        <f t="shared" si="16"/>
        <v>0</v>
      </c>
      <c r="J361" s="5"/>
      <c r="K361" s="7"/>
    </row>
    <row r="362" spans="1:11" ht="60.75" x14ac:dyDescent="0.3">
      <c r="A362" s="40">
        <f t="shared" si="17"/>
        <v>361</v>
      </c>
      <c r="B362" s="41" t="s">
        <v>952</v>
      </c>
      <c r="C362" s="42" t="s">
        <v>591</v>
      </c>
      <c r="D362" s="42" t="s">
        <v>11</v>
      </c>
      <c r="E362" s="43" t="s">
        <v>12</v>
      </c>
      <c r="F362" s="44">
        <v>130</v>
      </c>
      <c r="G362" s="6"/>
      <c r="H362" s="79">
        <f t="shared" si="18"/>
        <v>0</v>
      </c>
      <c r="I362" s="79">
        <f t="shared" si="16"/>
        <v>0</v>
      </c>
      <c r="J362" s="5"/>
      <c r="K362" s="7"/>
    </row>
    <row r="363" spans="1:11" ht="105.75" x14ac:dyDescent="0.3">
      <c r="A363" s="40">
        <f t="shared" si="17"/>
        <v>362</v>
      </c>
      <c r="B363" s="52" t="s">
        <v>953</v>
      </c>
      <c r="C363" s="42" t="s">
        <v>754</v>
      </c>
      <c r="D363" s="42" t="s">
        <v>35</v>
      </c>
      <c r="E363" s="43" t="s">
        <v>12</v>
      </c>
      <c r="F363" s="44">
        <v>44</v>
      </c>
      <c r="G363" s="6"/>
      <c r="H363" s="79">
        <f t="shared" si="18"/>
        <v>0</v>
      </c>
      <c r="I363" s="79">
        <f t="shared" si="16"/>
        <v>0</v>
      </c>
      <c r="J363" s="5"/>
      <c r="K363" s="7"/>
    </row>
    <row r="364" spans="1:11" ht="75.75" x14ac:dyDescent="0.3">
      <c r="A364" s="40">
        <f t="shared" si="17"/>
        <v>363</v>
      </c>
      <c r="B364" s="41" t="s">
        <v>954</v>
      </c>
      <c r="C364" s="42" t="s">
        <v>592</v>
      </c>
      <c r="D364" s="42" t="s">
        <v>35</v>
      </c>
      <c r="E364" s="43" t="s">
        <v>12</v>
      </c>
      <c r="F364" s="44">
        <v>327</v>
      </c>
      <c r="G364" s="6"/>
      <c r="H364" s="79">
        <f t="shared" si="18"/>
        <v>0</v>
      </c>
      <c r="I364" s="79">
        <f t="shared" si="16"/>
        <v>0</v>
      </c>
      <c r="J364" s="5"/>
      <c r="K364" s="7"/>
    </row>
    <row r="365" spans="1:11" ht="45.75" x14ac:dyDescent="0.3">
      <c r="A365" s="40">
        <f t="shared" si="17"/>
        <v>364</v>
      </c>
      <c r="B365" s="41" t="s">
        <v>955</v>
      </c>
      <c r="C365" s="42" t="s">
        <v>593</v>
      </c>
      <c r="D365" s="42" t="s">
        <v>17</v>
      </c>
      <c r="E365" s="43" t="s">
        <v>12</v>
      </c>
      <c r="F365" s="44">
        <v>41</v>
      </c>
      <c r="G365" s="6"/>
      <c r="H365" s="79">
        <f t="shared" si="18"/>
        <v>0</v>
      </c>
      <c r="I365" s="79">
        <f t="shared" si="16"/>
        <v>0</v>
      </c>
      <c r="J365" s="5"/>
      <c r="K365" s="7"/>
    </row>
    <row r="366" spans="1:11" ht="45.75" x14ac:dyDescent="0.3">
      <c r="A366" s="40">
        <f t="shared" si="17"/>
        <v>365</v>
      </c>
      <c r="B366" s="41" t="s">
        <v>955</v>
      </c>
      <c r="C366" s="42" t="s">
        <v>593</v>
      </c>
      <c r="D366" s="42" t="s">
        <v>17</v>
      </c>
      <c r="E366" s="43" t="s">
        <v>12</v>
      </c>
      <c r="F366" s="44">
        <v>8</v>
      </c>
      <c r="G366" s="6"/>
      <c r="H366" s="79">
        <f t="shared" si="18"/>
        <v>0</v>
      </c>
      <c r="I366" s="79">
        <f t="shared" si="16"/>
        <v>0</v>
      </c>
      <c r="J366" s="5"/>
      <c r="K366" s="7"/>
    </row>
    <row r="367" spans="1:11" ht="90.75" x14ac:dyDescent="0.3">
      <c r="A367" s="40">
        <f t="shared" si="17"/>
        <v>366</v>
      </c>
      <c r="B367" s="41" t="s">
        <v>594</v>
      </c>
      <c r="C367" s="42" t="s">
        <v>595</v>
      </c>
      <c r="D367" s="42" t="s">
        <v>27</v>
      </c>
      <c r="E367" s="43" t="s">
        <v>12</v>
      </c>
      <c r="F367" s="44">
        <v>15</v>
      </c>
      <c r="G367" s="6"/>
      <c r="H367" s="79">
        <f t="shared" si="18"/>
        <v>0</v>
      </c>
      <c r="I367" s="79">
        <f t="shared" ref="I367:I417" si="19">SUM(F367*G367)*1.21</f>
        <v>0</v>
      </c>
      <c r="J367" s="5"/>
      <c r="K367" s="7"/>
    </row>
    <row r="368" spans="1:11" ht="105.75" x14ac:dyDescent="0.3">
      <c r="A368" s="40">
        <f t="shared" si="17"/>
        <v>367</v>
      </c>
      <c r="B368" s="41" t="s">
        <v>956</v>
      </c>
      <c r="C368" s="42" t="s">
        <v>596</v>
      </c>
      <c r="D368" s="42" t="s">
        <v>27</v>
      </c>
      <c r="E368" s="43" t="s">
        <v>12</v>
      </c>
      <c r="F368" s="44">
        <v>315</v>
      </c>
      <c r="G368" s="6"/>
      <c r="H368" s="79">
        <f t="shared" si="18"/>
        <v>0</v>
      </c>
      <c r="I368" s="79">
        <f t="shared" si="19"/>
        <v>0</v>
      </c>
      <c r="J368" s="5"/>
      <c r="K368" s="7"/>
    </row>
    <row r="369" spans="1:11" ht="105.75" x14ac:dyDescent="0.3">
      <c r="A369" s="40">
        <f t="shared" si="17"/>
        <v>368</v>
      </c>
      <c r="B369" s="41" t="s">
        <v>957</v>
      </c>
      <c r="C369" s="42" t="s">
        <v>596</v>
      </c>
      <c r="D369" s="42" t="s">
        <v>27</v>
      </c>
      <c r="E369" s="43" t="s">
        <v>12</v>
      </c>
      <c r="F369" s="44">
        <v>375</v>
      </c>
      <c r="G369" s="6"/>
      <c r="H369" s="79">
        <f t="shared" si="18"/>
        <v>0</v>
      </c>
      <c r="I369" s="79">
        <f t="shared" si="19"/>
        <v>0</v>
      </c>
      <c r="J369" s="5"/>
      <c r="K369" s="7"/>
    </row>
    <row r="370" spans="1:11" s="12" customFormat="1" ht="105.75" x14ac:dyDescent="0.3">
      <c r="A370" s="40">
        <f t="shared" si="17"/>
        <v>369</v>
      </c>
      <c r="B370" s="41" t="s">
        <v>958</v>
      </c>
      <c r="C370" s="42" t="s">
        <v>596</v>
      </c>
      <c r="D370" s="42" t="s">
        <v>27</v>
      </c>
      <c r="E370" s="43" t="s">
        <v>12</v>
      </c>
      <c r="F370" s="44">
        <v>110</v>
      </c>
      <c r="G370" s="6"/>
      <c r="H370" s="79">
        <f t="shared" si="18"/>
        <v>0</v>
      </c>
      <c r="I370" s="79">
        <f t="shared" si="19"/>
        <v>0</v>
      </c>
      <c r="J370" s="5"/>
      <c r="K370" s="7"/>
    </row>
    <row r="371" spans="1:11" ht="90.75" x14ac:dyDescent="0.3">
      <c r="A371" s="40">
        <f t="shared" si="17"/>
        <v>370</v>
      </c>
      <c r="B371" s="41" t="s">
        <v>597</v>
      </c>
      <c r="C371" s="42" t="s">
        <v>959</v>
      </c>
      <c r="D371" s="42" t="s">
        <v>55</v>
      </c>
      <c r="E371" s="43" t="s">
        <v>56</v>
      </c>
      <c r="F371" s="44">
        <v>37</v>
      </c>
      <c r="G371" s="6"/>
      <c r="H371" s="79">
        <f t="shared" si="18"/>
        <v>0</v>
      </c>
      <c r="I371" s="79">
        <f t="shared" si="19"/>
        <v>0</v>
      </c>
      <c r="J371" s="5"/>
      <c r="K371" s="7"/>
    </row>
    <row r="372" spans="1:11" ht="120.75" x14ac:dyDescent="0.3">
      <c r="A372" s="40">
        <f t="shared" si="17"/>
        <v>371</v>
      </c>
      <c r="B372" s="41" t="s">
        <v>599</v>
      </c>
      <c r="C372" s="42" t="s">
        <v>598</v>
      </c>
      <c r="D372" s="42" t="s">
        <v>742</v>
      </c>
      <c r="E372" s="43" t="s">
        <v>12</v>
      </c>
      <c r="F372" s="44">
        <v>6</v>
      </c>
      <c r="G372" s="6"/>
      <c r="H372" s="79">
        <f t="shared" si="18"/>
        <v>0</v>
      </c>
      <c r="I372" s="79">
        <f t="shared" si="19"/>
        <v>0</v>
      </c>
      <c r="J372" s="5"/>
      <c r="K372" s="7"/>
    </row>
    <row r="373" spans="1:11" ht="92.25" customHeight="1" x14ac:dyDescent="0.3">
      <c r="A373" s="40">
        <f t="shared" si="17"/>
        <v>372</v>
      </c>
      <c r="B373" s="41" t="s">
        <v>600</v>
      </c>
      <c r="C373" s="42" t="s">
        <v>601</v>
      </c>
      <c r="D373" s="42" t="s">
        <v>17</v>
      </c>
      <c r="E373" s="43" t="s">
        <v>12</v>
      </c>
      <c r="F373" s="44">
        <v>1</v>
      </c>
      <c r="G373" s="6"/>
      <c r="H373" s="79">
        <f t="shared" si="18"/>
        <v>0</v>
      </c>
      <c r="I373" s="79">
        <f t="shared" si="19"/>
        <v>0</v>
      </c>
      <c r="J373" s="5"/>
      <c r="K373" s="7"/>
    </row>
    <row r="374" spans="1:11" ht="80.25" customHeight="1" x14ac:dyDescent="0.3">
      <c r="A374" s="40">
        <f t="shared" si="17"/>
        <v>373</v>
      </c>
      <c r="B374" s="41" t="s">
        <v>602</v>
      </c>
      <c r="C374" s="42" t="s">
        <v>603</v>
      </c>
      <c r="D374" s="42" t="s">
        <v>17</v>
      </c>
      <c r="E374" s="43" t="s">
        <v>12</v>
      </c>
      <c r="F374" s="44">
        <v>23</v>
      </c>
      <c r="G374" s="6"/>
      <c r="H374" s="79">
        <f t="shared" si="18"/>
        <v>0</v>
      </c>
      <c r="I374" s="79">
        <f t="shared" si="19"/>
        <v>0</v>
      </c>
      <c r="J374" s="5"/>
      <c r="K374" s="7"/>
    </row>
    <row r="375" spans="1:11" ht="60.75" x14ac:dyDescent="0.3">
      <c r="A375" s="40">
        <f t="shared" si="17"/>
        <v>374</v>
      </c>
      <c r="B375" s="41" t="s">
        <v>604</v>
      </c>
      <c r="C375" s="42" t="s">
        <v>960</v>
      </c>
      <c r="D375" s="42" t="s">
        <v>590</v>
      </c>
      <c r="E375" s="43" t="s">
        <v>12</v>
      </c>
      <c r="F375" s="44">
        <v>96</v>
      </c>
      <c r="G375" s="6"/>
      <c r="H375" s="79">
        <f t="shared" si="18"/>
        <v>0</v>
      </c>
      <c r="I375" s="79">
        <f t="shared" si="19"/>
        <v>0</v>
      </c>
      <c r="J375" s="5"/>
      <c r="K375" s="7"/>
    </row>
    <row r="376" spans="1:11" ht="60.75" x14ac:dyDescent="0.3">
      <c r="A376" s="40">
        <f t="shared" si="17"/>
        <v>375</v>
      </c>
      <c r="B376" s="41" t="s">
        <v>604</v>
      </c>
      <c r="C376" s="42" t="s">
        <v>960</v>
      </c>
      <c r="D376" s="42" t="s">
        <v>410</v>
      </c>
      <c r="E376" s="43" t="s">
        <v>12</v>
      </c>
      <c r="F376" s="44">
        <v>69</v>
      </c>
      <c r="G376" s="6"/>
      <c r="H376" s="79">
        <f t="shared" si="18"/>
        <v>0</v>
      </c>
      <c r="I376" s="79">
        <f t="shared" si="19"/>
        <v>0</v>
      </c>
      <c r="J376" s="5"/>
      <c r="K376" s="7"/>
    </row>
    <row r="377" spans="1:11" ht="60.75" x14ac:dyDescent="0.3">
      <c r="A377" s="40">
        <f t="shared" si="17"/>
        <v>376</v>
      </c>
      <c r="B377" s="41" t="s">
        <v>605</v>
      </c>
      <c r="C377" s="42" t="s">
        <v>961</v>
      </c>
      <c r="D377" s="42" t="s">
        <v>410</v>
      </c>
      <c r="E377" s="43" t="s">
        <v>12</v>
      </c>
      <c r="F377" s="44">
        <v>391</v>
      </c>
      <c r="G377" s="6"/>
      <c r="H377" s="79">
        <f t="shared" si="18"/>
        <v>0</v>
      </c>
      <c r="I377" s="79">
        <f t="shared" si="19"/>
        <v>0</v>
      </c>
      <c r="J377" s="5"/>
      <c r="K377" s="7"/>
    </row>
    <row r="378" spans="1:11" ht="60.75" x14ac:dyDescent="0.3">
      <c r="A378" s="40">
        <f t="shared" si="17"/>
        <v>377</v>
      </c>
      <c r="B378" s="41" t="s">
        <v>606</v>
      </c>
      <c r="C378" s="42" t="s">
        <v>607</v>
      </c>
      <c r="D378" s="42" t="s">
        <v>590</v>
      </c>
      <c r="E378" s="43" t="s">
        <v>12</v>
      </c>
      <c r="F378" s="44">
        <v>25</v>
      </c>
      <c r="G378" s="6"/>
      <c r="H378" s="79">
        <f t="shared" si="18"/>
        <v>0</v>
      </c>
      <c r="I378" s="79">
        <f t="shared" si="19"/>
        <v>0</v>
      </c>
      <c r="J378" s="5"/>
      <c r="K378" s="7"/>
    </row>
    <row r="379" spans="1:11" ht="60.75" x14ac:dyDescent="0.3">
      <c r="A379" s="40">
        <f t="shared" si="17"/>
        <v>378</v>
      </c>
      <c r="B379" s="41" t="s">
        <v>606</v>
      </c>
      <c r="C379" s="42" t="s">
        <v>607</v>
      </c>
      <c r="D379" s="42" t="s">
        <v>410</v>
      </c>
      <c r="E379" s="43" t="s">
        <v>12</v>
      </c>
      <c r="F379" s="44">
        <v>321</v>
      </c>
      <c r="G379" s="6"/>
      <c r="H379" s="79">
        <f t="shared" si="18"/>
        <v>0</v>
      </c>
      <c r="I379" s="79">
        <f t="shared" si="19"/>
        <v>0</v>
      </c>
      <c r="J379" s="5"/>
      <c r="K379" s="7"/>
    </row>
    <row r="380" spans="1:11" ht="60.75" x14ac:dyDescent="0.3">
      <c r="A380" s="40">
        <f t="shared" si="17"/>
        <v>379</v>
      </c>
      <c r="B380" s="41" t="s">
        <v>608</v>
      </c>
      <c r="C380" s="42" t="s">
        <v>961</v>
      </c>
      <c r="D380" s="42" t="s">
        <v>590</v>
      </c>
      <c r="E380" s="43" t="s">
        <v>12</v>
      </c>
      <c r="F380" s="44">
        <v>220</v>
      </c>
      <c r="G380" s="6"/>
      <c r="H380" s="79">
        <f t="shared" si="18"/>
        <v>0</v>
      </c>
      <c r="I380" s="79">
        <f t="shared" si="19"/>
        <v>0</v>
      </c>
      <c r="J380" s="5"/>
      <c r="K380" s="7"/>
    </row>
    <row r="381" spans="1:11" ht="60.75" x14ac:dyDescent="0.3">
      <c r="A381" s="40">
        <f t="shared" si="17"/>
        <v>380</v>
      </c>
      <c r="B381" s="41" t="s">
        <v>608</v>
      </c>
      <c r="C381" s="42" t="s">
        <v>961</v>
      </c>
      <c r="D381" s="42" t="s">
        <v>55</v>
      </c>
      <c r="E381" s="43" t="s">
        <v>56</v>
      </c>
      <c r="F381" s="44">
        <v>4</v>
      </c>
      <c r="G381" s="6"/>
      <c r="H381" s="79">
        <f t="shared" si="18"/>
        <v>0</v>
      </c>
      <c r="I381" s="79">
        <f t="shared" si="19"/>
        <v>0</v>
      </c>
      <c r="J381" s="5"/>
      <c r="K381" s="7"/>
    </row>
    <row r="382" spans="1:11" ht="75.75" x14ac:dyDescent="0.3">
      <c r="A382" s="40">
        <f t="shared" si="17"/>
        <v>381</v>
      </c>
      <c r="B382" s="41" t="s">
        <v>962</v>
      </c>
      <c r="C382" s="42" t="s">
        <v>609</v>
      </c>
      <c r="D382" s="42" t="s">
        <v>610</v>
      </c>
      <c r="E382" s="43" t="s">
        <v>42</v>
      </c>
      <c r="F382" s="44">
        <v>13</v>
      </c>
      <c r="G382" s="6"/>
      <c r="H382" s="79">
        <f t="shared" si="18"/>
        <v>0</v>
      </c>
      <c r="I382" s="79">
        <f t="shared" si="19"/>
        <v>0</v>
      </c>
      <c r="J382" s="5"/>
      <c r="K382" s="7"/>
    </row>
    <row r="383" spans="1:11" ht="90.75" x14ac:dyDescent="0.3">
      <c r="A383" s="40">
        <f t="shared" si="17"/>
        <v>382</v>
      </c>
      <c r="B383" s="41" t="s">
        <v>963</v>
      </c>
      <c r="C383" s="42" t="s">
        <v>611</v>
      </c>
      <c r="D383" s="42" t="s">
        <v>610</v>
      </c>
      <c r="E383" s="43" t="s">
        <v>42</v>
      </c>
      <c r="F383" s="44">
        <v>6</v>
      </c>
      <c r="G383" s="6"/>
      <c r="H383" s="79">
        <f t="shared" si="18"/>
        <v>0</v>
      </c>
      <c r="I383" s="79">
        <f t="shared" si="19"/>
        <v>0</v>
      </c>
      <c r="J383" s="5"/>
      <c r="K383" s="7"/>
    </row>
    <row r="384" spans="1:11" ht="30.75" x14ac:dyDescent="0.3">
      <c r="A384" s="40">
        <f t="shared" si="17"/>
        <v>383</v>
      </c>
      <c r="B384" s="41" t="s">
        <v>612</v>
      </c>
      <c r="C384" s="42" t="s">
        <v>613</v>
      </c>
      <c r="D384" s="42" t="s">
        <v>614</v>
      </c>
      <c r="E384" s="43" t="s">
        <v>42</v>
      </c>
      <c r="F384" s="44">
        <v>3</v>
      </c>
      <c r="G384" s="6"/>
      <c r="H384" s="79">
        <f t="shared" si="18"/>
        <v>0</v>
      </c>
      <c r="I384" s="79">
        <f t="shared" si="19"/>
        <v>0</v>
      </c>
      <c r="J384" s="5"/>
      <c r="K384" s="7"/>
    </row>
    <row r="385" spans="1:11" ht="45.75" x14ac:dyDescent="0.3">
      <c r="A385" s="40">
        <f t="shared" si="17"/>
        <v>384</v>
      </c>
      <c r="B385" s="41" t="s">
        <v>615</v>
      </c>
      <c r="C385" s="42" t="s">
        <v>616</v>
      </c>
      <c r="D385" s="42" t="s">
        <v>617</v>
      </c>
      <c r="E385" s="43" t="s">
        <v>42</v>
      </c>
      <c r="F385" s="44">
        <v>6</v>
      </c>
      <c r="G385" s="6"/>
      <c r="H385" s="79">
        <f t="shared" si="18"/>
        <v>0</v>
      </c>
      <c r="I385" s="79">
        <f t="shared" si="19"/>
        <v>0</v>
      </c>
      <c r="J385" s="5"/>
      <c r="K385" s="7"/>
    </row>
    <row r="386" spans="1:11" ht="45.75" x14ac:dyDescent="0.3">
      <c r="A386" s="40">
        <f t="shared" si="17"/>
        <v>385</v>
      </c>
      <c r="B386" s="41" t="s">
        <v>615</v>
      </c>
      <c r="C386" s="42" t="s">
        <v>616</v>
      </c>
      <c r="D386" s="42" t="s">
        <v>618</v>
      </c>
      <c r="E386" s="43" t="s">
        <v>42</v>
      </c>
      <c r="F386" s="44">
        <v>22</v>
      </c>
      <c r="G386" s="6"/>
      <c r="H386" s="79">
        <f t="shared" si="18"/>
        <v>0</v>
      </c>
      <c r="I386" s="79">
        <f t="shared" si="19"/>
        <v>0</v>
      </c>
      <c r="J386" s="5"/>
      <c r="K386" s="7"/>
    </row>
    <row r="387" spans="1:11" ht="45.75" x14ac:dyDescent="0.3">
      <c r="A387" s="40">
        <f t="shared" ref="A387:A450" si="20">A386+1</f>
        <v>386</v>
      </c>
      <c r="B387" s="41" t="s">
        <v>619</v>
      </c>
      <c r="C387" s="42" t="s">
        <v>620</v>
      </c>
      <c r="D387" s="42" t="s">
        <v>621</v>
      </c>
      <c r="E387" s="43" t="s">
        <v>12</v>
      </c>
      <c r="F387" s="44">
        <v>6</v>
      </c>
      <c r="G387" s="6"/>
      <c r="H387" s="79">
        <f t="shared" ref="H387:H450" si="21">SUM(F387*G387)</f>
        <v>0</v>
      </c>
      <c r="I387" s="79">
        <f t="shared" si="19"/>
        <v>0</v>
      </c>
      <c r="J387" s="5"/>
      <c r="K387" s="7"/>
    </row>
    <row r="388" spans="1:11" ht="45.75" x14ac:dyDescent="0.3">
      <c r="A388" s="40">
        <f t="shared" si="20"/>
        <v>387</v>
      </c>
      <c r="B388" s="41" t="s">
        <v>619</v>
      </c>
      <c r="C388" s="42" t="s">
        <v>620</v>
      </c>
      <c r="D388" s="42" t="s">
        <v>622</v>
      </c>
      <c r="E388" s="43" t="s">
        <v>12</v>
      </c>
      <c r="F388" s="44">
        <v>1</v>
      </c>
      <c r="G388" s="6"/>
      <c r="H388" s="79">
        <f t="shared" si="21"/>
        <v>0</v>
      </c>
      <c r="I388" s="79">
        <f t="shared" si="19"/>
        <v>0</v>
      </c>
      <c r="J388" s="5"/>
      <c r="K388" s="7"/>
    </row>
    <row r="389" spans="1:11" ht="30.75" x14ac:dyDescent="0.3">
      <c r="A389" s="40">
        <f t="shared" si="20"/>
        <v>388</v>
      </c>
      <c r="B389" s="41" t="s">
        <v>964</v>
      </c>
      <c r="C389" s="42" t="s">
        <v>623</v>
      </c>
      <c r="D389" s="42" t="s">
        <v>624</v>
      </c>
      <c r="E389" s="43" t="s">
        <v>12</v>
      </c>
      <c r="F389" s="44">
        <v>20</v>
      </c>
      <c r="G389" s="6"/>
      <c r="H389" s="79">
        <f t="shared" si="21"/>
        <v>0</v>
      </c>
      <c r="I389" s="79">
        <f t="shared" si="19"/>
        <v>0</v>
      </c>
      <c r="J389" s="5"/>
      <c r="K389" s="7"/>
    </row>
    <row r="390" spans="1:11" ht="30.75" x14ac:dyDescent="0.3">
      <c r="A390" s="40">
        <f t="shared" si="20"/>
        <v>389</v>
      </c>
      <c r="B390" s="41" t="s">
        <v>625</v>
      </c>
      <c r="C390" s="42" t="s">
        <v>626</v>
      </c>
      <c r="D390" s="42" t="s">
        <v>627</v>
      </c>
      <c r="E390" s="43" t="s">
        <v>12</v>
      </c>
      <c r="F390" s="44">
        <v>9</v>
      </c>
      <c r="G390" s="6"/>
      <c r="H390" s="79">
        <f t="shared" si="21"/>
        <v>0</v>
      </c>
      <c r="I390" s="79">
        <f t="shared" si="19"/>
        <v>0</v>
      </c>
      <c r="J390" s="5"/>
      <c r="K390" s="7"/>
    </row>
    <row r="391" spans="1:11" ht="30.75" x14ac:dyDescent="0.3">
      <c r="A391" s="40">
        <f t="shared" si="20"/>
        <v>390</v>
      </c>
      <c r="B391" s="41" t="s">
        <v>628</v>
      </c>
      <c r="C391" s="42" t="s">
        <v>626</v>
      </c>
      <c r="D391" s="42" t="s">
        <v>629</v>
      </c>
      <c r="E391" s="43" t="s">
        <v>12</v>
      </c>
      <c r="F391" s="44">
        <v>106</v>
      </c>
      <c r="G391" s="6"/>
      <c r="H391" s="79">
        <f t="shared" si="21"/>
        <v>0</v>
      </c>
      <c r="I391" s="79">
        <f t="shared" si="19"/>
        <v>0</v>
      </c>
      <c r="J391" s="5"/>
      <c r="K391" s="7"/>
    </row>
    <row r="392" spans="1:11" ht="45.75" x14ac:dyDescent="0.3">
      <c r="A392" s="40">
        <f t="shared" si="20"/>
        <v>391</v>
      </c>
      <c r="B392" s="41" t="s">
        <v>630</v>
      </c>
      <c r="C392" s="42" t="s">
        <v>965</v>
      </c>
      <c r="D392" s="42" t="s">
        <v>631</v>
      </c>
      <c r="E392" s="43" t="s">
        <v>42</v>
      </c>
      <c r="F392" s="44">
        <v>7</v>
      </c>
      <c r="G392" s="6"/>
      <c r="H392" s="79">
        <f t="shared" si="21"/>
        <v>0</v>
      </c>
      <c r="I392" s="79">
        <f t="shared" si="19"/>
        <v>0</v>
      </c>
      <c r="J392" s="5"/>
      <c r="K392" s="7"/>
    </row>
    <row r="393" spans="1:11" ht="75.75" x14ac:dyDescent="0.3">
      <c r="A393" s="40">
        <f t="shared" si="20"/>
        <v>392</v>
      </c>
      <c r="B393" s="41" t="s">
        <v>632</v>
      </c>
      <c r="C393" s="42" t="s">
        <v>633</v>
      </c>
      <c r="D393" s="42" t="s">
        <v>634</v>
      </c>
      <c r="E393" s="43" t="s">
        <v>12</v>
      </c>
      <c r="F393" s="44">
        <v>97</v>
      </c>
      <c r="G393" s="6"/>
      <c r="H393" s="79">
        <f t="shared" si="21"/>
        <v>0</v>
      </c>
      <c r="I393" s="79">
        <f t="shared" si="19"/>
        <v>0</v>
      </c>
      <c r="J393" s="5"/>
      <c r="K393" s="7"/>
    </row>
    <row r="394" spans="1:11" ht="90.75" x14ac:dyDescent="0.3">
      <c r="A394" s="40">
        <f t="shared" si="20"/>
        <v>393</v>
      </c>
      <c r="B394" s="41" t="s">
        <v>635</v>
      </c>
      <c r="C394" s="42" t="s">
        <v>966</v>
      </c>
      <c r="D394" s="42" t="s">
        <v>636</v>
      </c>
      <c r="E394" s="43" t="s">
        <v>42</v>
      </c>
      <c r="F394" s="44">
        <v>3</v>
      </c>
      <c r="G394" s="6"/>
      <c r="H394" s="79">
        <f t="shared" si="21"/>
        <v>0</v>
      </c>
      <c r="I394" s="79">
        <f t="shared" si="19"/>
        <v>0</v>
      </c>
      <c r="J394" s="5"/>
      <c r="K394" s="7"/>
    </row>
    <row r="395" spans="1:11" ht="91.5" customHeight="1" x14ac:dyDescent="0.3">
      <c r="A395" s="40">
        <f t="shared" si="20"/>
        <v>394</v>
      </c>
      <c r="B395" s="41" t="s">
        <v>637</v>
      </c>
      <c r="C395" s="42" t="s">
        <v>967</v>
      </c>
      <c r="D395" s="42" t="s">
        <v>638</v>
      </c>
      <c r="E395" s="43" t="s">
        <v>42</v>
      </c>
      <c r="F395" s="44">
        <v>23</v>
      </c>
      <c r="G395" s="6"/>
      <c r="H395" s="79">
        <f t="shared" si="21"/>
        <v>0</v>
      </c>
      <c r="I395" s="79">
        <f t="shared" si="19"/>
        <v>0</v>
      </c>
      <c r="J395" s="5"/>
      <c r="K395" s="7"/>
    </row>
    <row r="396" spans="1:11" ht="105.75" x14ac:dyDescent="0.3">
      <c r="A396" s="40">
        <f t="shared" si="20"/>
        <v>395</v>
      </c>
      <c r="B396" s="41" t="s">
        <v>639</v>
      </c>
      <c r="C396" s="42" t="s">
        <v>968</v>
      </c>
      <c r="D396" s="42" t="s">
        <v>640</v>
      </c>
      <c r="E396" s="43" t="s">
        <v>42</v>
      </c>
      <c r="F396" s="44">
        <v>234</v>
      </c>
      <c r="G396" s="6"/>
      <c r="H396" s="79">
        <f t="shared" si="21"/>
        <v>0</v>
      </c>
      <c r="I396" s="79">
        <f t="shared" si="19"/>
        <v>0</v>
      </c>
      <c r="J396" s="5"/>
      <c r="K396" s="7"/>
    </row>
    <row r="397" spans="1:11" ht="105.75" x14ac:dyDescent="0.3">
      <c r="A397" s="40">
        <f t="shared" si="20"/>
        <v>396</v>
      </c>
      <c r="B397" s="41" t="s">
        <v>639</v>
      </c>
      <c r="C397" s="42" t="s">
        <v>969</v>
      </c>
      <c r="D397" s="42" t="s">
        <v>641</v>
      </c>
      <c r="E397" s="43" t="s">
        <v>42</v>
      </c>
      <c r="F397" s="44">
        <v>941</v>
      </c>
      <c r="G397" s="6"/>
      <c r="H397" s="79">
        <f t="shared" si="21"/>
        <v>0</v>
      </c>
      <c r="I397" s="79">
        <f t="shared" si="19"/>
        <v>0</v>
      </c>
      <c r="J397" s="5"/>
      <c r="K397" s="7"/>
    </row>
    <row r="398" spans="1:11" ht="105.75" x14ac:dyDescent="0.3">
      <c r="A398" s="40">
        <f t="shared" si="20"/>
        <v>397</v>
      </c>
      <c r="B398" s="41" t="s">
        <v>639</v>
      </c>
      <c r="C398" s="42" t="s">
        <v>969</v>
      </c>
      <c r="D398" s="42" t="s">
        <v>642</v>
      </c>
      <c r="E398" s="43" t="s">
        <v>42</v>
      </c>
      <c r="F398" s="44">
        <v>303</v>
      </c>
      <c r="G398" s="6"/>
      <c r="H398" s="79">
        <f t="shared" si="21"/>
        <v>0</v>
      </c>
      <c r="I398" s="79">
        <f t="shared" si="19"/>
        <v>0</v>
      </c>
      <c r="J398" s="5"/>
      <c r="K398" s="7"/>
    </row>
    <row r="399" spans="1:11" ht="105" customHeight="1" x14ac:dyDescent="0.3">
      <c r="A399" s="40">
        <f t="shared" si="20"/>
        <v>398</v>
      </c>
      <c r="B399" s="41" t="s">
        <v>643</v>
      </c>
      <c r="C399" s="42" t="s">
        <v>644</v>
      </c>
      <c r="D399" s="42" t="s">
        <v>645</v>
      </c>
      <c r="E399" s="43" t="s">
        <v>12</v>
      </c>
      <c r="F399" s="44">
        <v>10</v>
      </c>
      <c r="G399" s="6"/>
      <c r="H399" s="79">
        <f t="shared" si="21"/>
        <v>0</v>
      </c>
      <c r="I399" s="79">
        <f t="shared" si="19"/>
        <v>0</v>
      </c>
      <c r="J399" s="5"/>
      <c r="K399" s="7"/>
    </row>
    <row r="400" spans="1:11" ht="60.75" x14ac:dyDescent="0.3">
      <c r="A400" s="40">
        <f t="shared" si="20"/>
        <v>399</v>
      </c>
      <c r="B400" s="41" t="s">
        <v>646</v>
      </c>
      <c r="C400" s="42" t="s">
        <v>647</v>
      </c>
      <c r="D400" s="42" t="s">
        <v>648</v>
      </c>
      <c r="E400" s="43" t="s">
        <v>25</v>
      </c>
      <c r="F400" s="44">
        <v>20</v>
      </c>
      <c r="G400" s="6"/>
      <c r="H400" s="79">
        <f t="shared" si="21"/>
        <v>0</v>
      </c>
      <c r="I400" s="79">
        <f t="shared" si="19"/>
        <v>0</v>
      </c>
      <c r="J400" s="5"/>
      <c r="K400" s="7"/>
    </row>
    <row r="401" spans="1:11" ht="60.75" x14ac:dyDescent="0.3">
      <c r="A401" s="40">
        <f t="shared" si="20"/>
        <v>400</v>
      </c>
      <c r="B401" s="41" t="s">
        <v>646</v>
      </c>
      <c r="C401" s="42" t="s">
        <v>647</v>
      </c>
      <c r="D401" s="42" t="s">
        <v>649</v>
      </c>
      <c r="E401" s="43" t="s">
        <v>25</v>
      </c>
      <c r="F401" s="44">
        <v>94</v>
      </c>
      <c r="G401" s="6"/>
      <c r="H401" s="79">
        <f t="shared" si="21"/>
        <v>0</v>
      </c>
      <c r="I401" s="79">
        <f t="shared" si="19"/>
        <v>0</v>
      </c>
      <c r="J401" s="5"/>
      <c r="K401" s="7"/>
    </row>
    <row r="402" spans="1:11" ht="60.75" x14ac:dyDescent="0.3">
      <c r="A402" s="40">
        <f t="shared" si="20"/>
        <v>401</v>
      </c>
      <c r="B402" s="41" t="s">
        <v>646</v>
      </c>
      <c r="C402" s="42" t="s">
        <v>647</v>
      </c>
      <c r="D402" s="42" t="s">
        <v>650</v>
      </c>
      <c r="E402" s="43" t="s">
        <v>25</v>
      </c>
      <c r="F402" s="44">
        <v>86</v>
      </c>
      <c r="G402" s="6"/>
      <c r="H402" s="79">
        <f t="shared" si="21"/>
        <v>0</v>
      </c>
      <c r="I402" s="79">
        <f t="shared" si="19"/>
        <v>0</v>
      </c>
      <c r="J402" s="5"/>
      <c r="K402" s="7"/>
    </row>
    <row r="403" spans="1:11" ht="60.75" x14ac:dyDescent="0.3">
      <c r="A403" s="40">
        <f t="shared" si="20"/>
        <v>402</v>
      </c>
      <c r="B403" s="41" t="s">
        <v>646</v>
      </c>
      <c r="C403" s="42" t="s">
        <v>647</v>
      </c>
      <c r="D403" s="42" t="s">
        <v>651</v>
      </c>
      <c r="E403" s="43" t="s">
        <v>25</v>
      </c>
      <c r="F403" s="44">
        <v>43</v>
      </c>
      <c r="G403" s="6"/>
      <c r="H403" s="79">
        <f t="shared" si="21"/>
        <v>0</v>
      </c>
      <c r="I403" s="79">
        <f t="shared" si="19"/>
        <v>0</v>
      </c>
      <c r="J403" s="5"/>
      <c r="K403" s="7"/>
    </row>
    <row r="404" spans="1:11" ht="45.75" x14ac:dyDescent="0.3">
      <c r="A404" s="40">
        <f t="shared" si="20"/>
        <v>403</v>
      </c>
      <c r="B404" s="52" t="s">
        <v>779</v>
      </c>
      <c r="C404" s="42" t="s">
        <v>780</v>
      </c>
      <c r="D404" s="42" t="s">
        <v>781</v>
      </c>
      <c r="E404" s="43" t="s">
        <v>25</v>
      </c>
      <c r="F404" s="44">
        <v>40</v>
      </c>
      <c r="G404" s="6"/>
      <c r="H404" s="79">
        <f t="shared" si="21"/>
        <v>0</v>
      </c>
      <c r="I404" s="79">
        <f t="shared" si="19"/>
        <v>0</v>
      </c>
      <c r="J404" s="5"/>
      <c r="K404" s="7"/>
    </row>
    <row r="405" spans="1:11" ht="30.75" x14ac:dyDescent="0.3">
      <c r="A405" s="40">
        <f t="shared" si="20"/>
        <v>404</v>
      </c>
      <c r="B405" s="52" t="s">
        <v>779</v>
      </c>
      <c r="C405" s="42" t="s">
        <v>780</v>
      </c>
      <c r="D405" s="42" t="s">
        <v>782</v>
      </c>
      <c r="E405" s="43" t="s">
        <v>25</v>
      </c>
      <c r="F405" s="44">
        <v>35</v>
      </c>
      <c r="G405" s="6"/>
      <c r="H405" s="79">
        <f t="shared" si="21"/>
        <v>0</v>
      </c>
      <c r="I405" s="79">
        <f t="shared" si="19"/>
        <v>0</v>
      </c>
      <c r="J405" s="5"/>
      <c r="K405" s="7"/>
    </row>
    <row r="406" spans="1:11" ht="45.75" x14ac:dyDescent="0.3">
      <c r="A406" s="40">
        <f t="shared" si="20"/>
        <v>405</v>
      </c>
      <c r="B406" s="41" t="s">
        <v>652</v>
      </c>
      <c r="C406" s="42" t="s">
        <v>654</v>
      </c>
      <c r="D406" s="42" t="s">
        <v>38</v>
      </c>
      <c r="E406" s="43" t="s">
        <v>12</v>
      </c>
      <c r="F406" s="44">
        <v>9</v>
      </c>
      <c r="G406" s="6"/>
      <c r="H406" s="79">
        <f t="shared" si="21"/>
        <v>0</v>
      </c>
      <c r="I406" s="79">
        <f t="shared" si="19"/>
        <v>0</v>
      </c>
      <c r="J406" s="5"/>
      <c r="K406" s="7"/>
    </row>
    <row r="407" spans="1:11" ht="45.75" x14ac:dyDescent="0.3">
      <c r="A407" s="40">
        <f t="shared" si="20"/>
        <v>406</v>
      </c>
      <c r="B407" s="41" t="s">
        <v>652</v>
      </c>
      <c r="C407" s="42" t="s">
        <v>653</v>
      </c>
      <c r="D407" s="42" t="s">
        <v>97</v>
      </c>
      <c r="E407" s="43" t="s">
        <v>56</v>
      </c>
      <c r="F407" s="44">
        <v>2</v>
      </c>
      <c r="G407" s="6"/>
      <c r="H407" s="79">
        <f t="shared" si="21"/>
        <v>0</v>
      </c>
      <c r="I407" s="79">
        <f t="shared" si="19"/>
        <v>0</v>
      </c>
      <c r="J407" s="5"/>
      <c r="K407" s="7"/>
    </row>
    <row r="408" spans="1:11" ht="30.75" x14ac:dyDescent="0.3">
      <c r="A408" s="40">
        <f t="shared" si="20"/>
        <v>407</v>
      </c>
      <c r="B408" s="41" t="s">
        <v>970</v>
      </c>
      <c r="C408" s="42" t="s">
        <v>971</v>
      </c>
      <c r="D408" s="42" t="s">
        <v>655</v>
      </c>
      <c r="E408" s="43" t="s">
        <v>12</v>
      </c>
      <c r="F408" s="44">
        <v>201</v>
      </c>
      <c r="G408" s="6"/>
      <c r="H408" s="79">
        <f t="shared" si="21"/>
        <v>0</v>
      </c>
      <c r="I408" s="79">
        <f t="shared" si="19"/>
        <v>0</v>
      </c>
      <c r="J408" s="5"/>
      <c r="K408" s="7"/>
    </row>
    <row r="409" spans="1:11" ht="30.75" x14ac:dyDescent="0.3">
      <c r="A409" s="40">
        <f t="shared" si="20"/>
        <v>408</v>
      </c>
      <c r="B409" s="41" t="s">
        <v>972</v>
      </c>
      <c r="C409" s="42" t="s">
        <v>971</v>
      </c>
      <c r="D409" s="42" t="s">
        <v>655</v>
      </c>
      <c r="E409" s="43" t="s">
        <v>12</v>
      </c>
      <c r="F409" s="44">
        <v>25</v>
      </c>
      <c r="G409" s="6"/>
      <c r="H409" s="79">
        <f t="shared" si="21"/>
        <v>0</v>
      </c>
      <c r="I409" s="79">
        <f t="shared" si="19"/>
        <v>0</v>
      </c>
      <c r="J409" s="5"/>
      <c r="K409" s="7"/>
    </row>
    <row r="410" spans="1:11" ht="30.75" x14ac:dyDescent="0.3">
      <c r="A410" s="40">
        <f t="shared" si="20"/>
        <v>409</v>
      </c>
      <c r="B410" s="41" t="s">
        <v>973</v>
      </c>
      <c r="C410" s="42" t="s">
        <v>971</v>
      </c>
      <c r="D410" s="42" t="s">
        <v>655</v>
      </c>
      <c r="E410" s="43" t="s">
        <v>12</v>
      </c>
      <c r="F410" s="44">
        <v>22</v>
      </c>
      <c r="G410" s="6"/>
      <c r="H410" s="79">
        <f t="shared" si="21"/>
        <v>0</v>
      </c>
      <c r="I410" s="79">
        <f t="shared" si="19"/>
        <v>0</v>
      </c>
      <c r="J410" s="5"/>
      <c r="K410" s="7"/>
    </row>
    <row r="411" spans="1:11" ht="30.75" x14ac:dyDescent="0.3">
      <c r="A411" s="40">
        <f t="shared" si="20"/>
        <v>410</v>
      </c>
      <c r="B411" s="41" t="s">
        <v>974</v>
      </c>
      <c r="C411" s="42" t="s">
        <v>971</v>
      </c>
      <c r="D411" s="42" t="s">
        <v>655</v>
      </c>
      <c r="E411" s="43" t="s">
        <v>12</v>
      </c>
      <c r="F411" s="44">
        <v>25</v>
      </c>
      <c r="G411" s="6"/>
      <c r="H411" s="79">
        <f t="shared" si="21"/>
        <v>0</v>
      </c>
      <c r="I411" s="79">
        <f t="shared" si="19"/>
        <v>0</v>
      </c>
      <c r="J411" s="5"/>
      <c r="K411" s="7"/>
    </row>
    <row r="412" spans="1:11" ht="45.75" x14ac:dyDescent="0.3">
      <c r="A412" s="40">
        <f t="shared" si="20"/>
        <v>411</v>
      </c>
      <c r="B412" s="41" t="s">
        <v>656</v>
      </c>
      <c r="C412" s="42" t="s">
        <v>659</v>
      </c>
      <c r="D412" s="42" t="s">
        <v>55</v>
      </c>
      <c r="E412" s="43" t="s">
        <v>56</v>
      </c>
      <c r="F412" s="44">
        <v>2</v>
      </c>
      <c r="G412" s="6"/>
      <c r="H412" s="79">
        <f t="shared" si="21"/>
        <v>0</v>
      </c>
      <c r="I412" s="79">
        <f t="shared" si="19"/>
        <v>0</v>
      </c>
      <c r="J412" s="5"/>
      <c r="K412" s="7"/>
    </row>
    <row r="413" spans="1:11" ht="45.75" x14ac:dyDescent="0.3">
      <c r="A413" s="40">
        <f t="shared" si="20"/>
        <v>412</v>
      </c>
      <c r="B413" s="41" t="s">
        <v>656</v>
      </c>
      <c r="C413" s="42" t="s">
        <v>657</v>
      </c>
      <c r="D413" s="42" t="s">
        <v>658</v>
      </c>
      <c r="E413" s="43" t="s">
        <v>12</v>
      </c>
      <c r="F413" s="44">
        <v>317</v>
      </c>
      <c r="G413" s="6"/>
      <c r="H413" s="79">
        <f t="shared" si="21"/>
        <v>0</v>
      </c>
      <c r="I413" s="79">
        <f t="shared" si="19"/>
        <v>0</v>
      </c>
      <c r="J413" s="5"/>
      <c r="K413" s="7"/>
    </row>
    <row r="414" spans="1:11" ht="90.75" x14ac:dyDescent="0.3">
      <c r="A414" s="40">
        <f t="shared" si="20"/>
        <v>413</v>
      </c>
      <c r="B414" s="41" t="s">
        <v>660</v>
      </c>
      <c r="C414" s="42" t="s">
        <v>661</v>
      </c>
      <c r="D414" s="42" t="s">
        <v>17</v>
      </c>
      <c r="E414" s="43" t="s">
        <v>12</v>
      </c>
      <c r="F414" s="44">
        <v>280</v>
      </c>
      <c r="G414" s="6"/>
      <c r="H414" s="79">
        <f t="shared" si="21"/>
        <v>0</v>
      </c>
      <c r="I414" s="79">
        <f t="shared" si="19"/>
        <v>0</v>
      </c>
      <c r="J414" s="5"/>
      <c r="K414" s="7"/>
    </row>
    <row r="415" spans="1:11" ht="45.75" x14ac:dyDescent="0.3">
      <c r="A415" s="40">
        <f t="shared" si="20"/>
        <v>414</v>
      </c>
      <c r="B415" s="41" t="s">
        <v>662</v>
      </c>
      <c r="C415" s="42" t="s">
        <v>663</v>
      </c>
      <c r="D415" s="42" t="s">
        <v>17</v>
      </c>
      <c r="E415" s="43" t="s">
        <v>12</v>
      </c>
      <c r="F415" s="44">
        <v>348</v>
      </c>
      <c r="G415" s="6"/>
      <c r="H415" s="79">
        <f t="shared" si="21"/>
        <v>0</v>
      </c>
      <c r="I415" s="79">
        <f t="shared" si="19"/>
        <v>0</v>
      </c>
      <c r="J415" s="5"/>
      <c r="K415" s="7"/>
    </row>
    <row r="416" spans="1:11" ht="105.75" x14ac:dyDescent="0.3">
      <c r="A416" s="40">
        <f t="shared" si="20"/>
        <v>415</v>
      </c>
      <c r="B416" s="41" t="s">
        <v>755</v>
      </c>
      <c r="C416" s="42" t="s">
        <v>756</v>
      </c>
      <c r="D416" s="42" t="s">
        <v>757</v>
      </c>
      <c r="E416" s="43" t="s">
        <v>404</v>
      </c>
      <c r="F416" s="44">
        <v>8</v>
      </c>
      <c r="G416" s="6"/>
      <c r="H416" s="79">
        <f t="shared" si="21"/>
        <v>0</v>
      </c>
      <c r="I416" s="79">
        <f t="shared" si="19"/>
        <v>0</v>
      </c>
      <c r="J416" s="5"/>
      <c r="K416" s="7"/>
    </row>
    <row r="417" spans="1:11" ht="39.75" x14ac:dyDescent="0.3">
      <c r="A417" s="40">
        <f t="shared" si="20"/>
        <v>416</v>
      </c>
      <c r="B417" s="46" t="s">
        <v>767</v>
      </c>
      <c r="C417" s="42" t="s">
        <v>769</v>
      </c>
      <c r="D417" s="42" t="s">
        <v>768</v>
      </c>
      <c r="E417" s="43"/>
      <c r="F417" s="44">
        <v>75</v>
      </c>
      <c r="G417" s="6"/>
      <c r="H417" s="79">
        <f t="shared" si="21"/>
        <v>0</v>
      </c>
      <c r="I417" s="79">
        <f t="shared" si="19"/>
        <v>0</v>
      </c>
      <c r="J417" s="5"/>
      <c r="K417" s="7"/>
    </row>
    <row r="418" spans="1:11" ht="75.75" x14ac:dyDescent="0.3">
      <c r="A418" s="40">
        <f t="shared" si="20"/>
        <v>417</v>
      </c>
      <c r="B418" s="41" t="s">
        <v>664</v>
      </c>
      <c r="C418" s="42" t="s">
        <v>665</v>
      </c>
      <c r="D418" s="42" t="s">
        <v>185</v>
      </c>
      <c r="E418" s="43" t="s">
        <v>42</v>
      </c>
      <c r="F418" s="44">
        <v>1</v>
      </c>
      <c r="G418" s="6"/>
      <c r="H418" s="79">
        <f t="shared" si="21"/>
        <v>0</v>
      </c>
      <c r="I418" s="80">
        <f>SUM(F418*G418)*1.12</f>
        <v>0</v>
      </c>
      <c r="J418" s="5"/>
      <c r="K418" s="7"/>
    </row>
    <row r="419" spans="1:11" ht="75.75" x14ac:dyDescent="0.3">
      <c r="A419" s="40">
        <f t="shared" si="20"/>
        <v>418</v>
      </c>
      <c r="B419" s="41" t="s">
        <v>664</v>
      </c>
      <c r="C419" s="42" t="s">
        <v>665</v>
      </c>
      <c r="D419" s="42" t="s">
        <v>186</v>
      </c>
      <c r="E419" s="43" t="s">
        <v>42</v>
      </c>
      <c r="F419" s="44">
        <v>3</v>
      </c>
      <c r="G419" s="6"/>
      <c r="H419" s="79">
        <f t="shared" si="21"/>
        <v>0</v>
      </c>
      <c r="I419" s="80">
        <f t="shared" ref="I419:I420" si="22">SUM(F419*G419)*1.12</f>
        <v>0</v>
      </c>
      <c r="J419" s="5"/>
      <c r="K419" s="7"/>
    </row>
    <row r="420" spans="1:11" ht="75.75" x14ac:dyDescent="0.3">
      <c r="A420" s="40">
        <f t="shared" si="20"/>
        <v>419</v>
      </c>
      <c r="B420" s="41" t="s">
        <v>664</v>
      </c>
      <c r="C420" s="42" t="s">
        <v>665</v>
      </c>
      <c r="D420" s="42" t="s">
        <v>188</v>
      </c>
      <c r="E420" s="43" t="s">
        <v>42</v>
      </c>
      <c r="F420" s="44">
        <v>2</v>
      </c>
      <c r="G420" s="6"/>
      <c r="H420" s="79">
        <f t="shared" si="21"/>
        <v>0</v>
      </c>
      <c r="I420" s="80">
        <f t="shared" si="22"/>
        <v>0</v>
      </c>
      <c r="J420" s="5"/>
      <c r="K420" s="7"/>
    </row>
    <row r="421" spans="1:11" ht="75.75" x14ac:dyDescent="0.3">
      <c r="A421" s="40">
        <f t="shared" si="20"/>
        <v>420</v>
      </c>
      <c r="B421" s="41" t="s">
        <v>666</v>
      </c>
      <c r="C421" s="42" t="s">
        <v>667</v>
      </c>
      <c r="D421" s="42" t="s">
        <v>668</v>
      </c>
      <c r="E421" s="43" t="s">
        <v>404</v>
      </c>
      <c r="F421" s="44">
        <v>10</v>
      </c>
      <c r="G421" s="6"/>
      <c r="H421" s="79">
        <f t="shared" si="21"/>
        <v>0</v>
      </c>
      <c r="I421" s="79">
        <f>SUM(F421*G421)*1.21</f>
        <v>0</v>
      </c>
      <c r="J421" s="5"/>
      <c r="K421" s="7"/>
    </row>
    <row r="422" spans="1:11" ht="60.75" x14ac:dyDescent="0.3">
      <c r="A422" s="40">
        <f t="shared" si="20"/>
        <v>421</v>
      </c>
      <c r="B422" s="41" t="s">
        <v>975</v>
      </c>
      <c r="C422" s="42" t="s">
        <v>616</v>
      </c>
      <c r="D422" s="42" t="s">
        <v>496</v>
      </c>
      <c r="E422" s="43" t="s">
        <v>42</v>
      </c>
      <c r="F422" s="44">
        <v>2</v>
      </c>
      <c r="G422" s="6"/>
      <c r="H422" s="79">
        <f t="shared" si="21"/>
        <v>0</v>
      </c>
      <c r="I422" s="80">
        <f>SUM(F422*G422)*1.12</f>
        <v>0</v>
      </c>
      <c r="J422" s="5"/>
      <c r="K422" s="7"/>
    </row>
    <row r="423" spans="1:11" ht="45.75" x14ac:dyDescent="0.3">
      <c r="A423" s="40">
        <f t="shared" si="20"/>
        <v>422</v>
      </c>
      <c r="B423" s="41" t="s">
        <v>669</v>
      </c>
      <c r="C423" s="42" t="s">
        <v>671</v>
      </c>
      <c r="D423" s="42" t="s">
        <v>136</v>
      </c>
      <c r="E423" s="43" t="s">
        <v>12</v>
      </c>
      <c r="F423" s="44">
        <v>11</v>
      </c>
      <c r="G423" s="6"/>
      <c r="H423" s="79">
        <f t="shared" si="21"/>
        <v>0</v>
      </c>
      <c r="I423" s="79">
        <f>SUM(F423*G423)*1.21</f>
        <v>0</v>
      </c>
      <c r="J423" s="5"/>
      <c r="K423" s="7"/>
    </row>
    <row r="424" spans="1:11" ht="45.75" x14ac:dyDescent="0.3">
      <c r="A424" s="40">
        <f t="shared" si="20"/>
        <v>423</v>
      </c>
      <c r="B424" s="41" t="s">
        <v>770</v>
      </c>
      <c r="C424" s="42" t="s">
        <v>670</v>
      </c>
      <c r="D424" s="42" t="s">
        <v>136</v>
      </c>
      <c r="E424" s="43" t="s">
        <v>12</v>
      </c>
      <c r="F424" s="44">
        <v>592</v>
      </c>
      <c r="G424" s="6"/>
      <c r="H424" s="79">
        <f t="shared" si="21"/>
        <v>0</v>
      </c>
      <c r="I424" s="79">
        <f t="shared" ref="I424:I467" si="23">SUM(F424*G424)*1.21</f>
        <v>0</v>
      </c>
      <c r="J424" s="5"/>
      <c r="K424" s="7"/>
    </row>
    <row r="425" spans="1:11" ht="45.75" x14ac:dyDescent="0.3">
      <c r="A425" s="40">
        <f t="shared" si="20"/>
        <v>424</v>
      </c>
      <c r="B425" s="41" t="s">
        <v>976</v>
      </c>
      <c r="C425" s="42" t="s">
        <v>670</v>
      </c>
      <c r="D425" s="42" t="s">
        <v>136</v>
      </c>
      <c r="E425" s="43" t="s">
        <v>12</v>
      </c>
      <c r="F425" s="44">
        <v>84</v>
      </c>
      <c r="G425" s="6"/>
      <c r="H425" s="79">
        <f t="shared" si="21"/>
        <v>0</v>
      </c>
      <c r="I425" s="79">
        <f t="shared" si="23"/>
        <v>0</v>
      </c>
      <c r="J425" s="5"/>
      <c r="K425" s="7"/>
    </row>
    <row r="426" spans="1:11" ht="45.75" x14ac:dyDescent="0.3">
      <c r="A426" s="40">
        <f t="shared" si="20"/>
        <v>425</v>
      </c>
      <c r="B426" s="41" t="s">
        <v>771</v>
      </c>
      <c r="C426" s="42" t="s">
        <v>670</v>
      </c>
      <c r="D426" s="42" t="s">
        <v>136</v>
      </c>
      <c r="E426" s="43" t="s">
        <v>12</v>
      </c>
      <c r="F426" s="44">
        <v>115</v>
      </c>
      <c r="G426" s="6"/>
      <c r="H426" s="79">
        <f t="shared" si="21"/>
        <v>0</v>
      </c>
      <c r="I426" s="79">
        <f t="shared" si="23"/>
        <v>0</v>
      </c>
      <c r="J426" s="5"/>
      <c r="K426" s="7"/>
    </row>
    <row r="427" spans="1:11" ht="45.75" x14ac:dyDescent="0.3">
      <c r="A427" s="40">
        <f t="shared" si="20"/>
        <v>426</v>
      </c>
      <c r="B427" s="41" t="s">
        <v>772</v>
      </c>
      <c r="C427" s="42" t="s">
        <v>670</v>
      </c>
      <c r="D427" s="42" t="s">
        <v>136</v>
      </c>
      <c r="E427" s="43" t="s">
        <v>12</v>
      </c>
      <c r="F427" s="44">
        <v>103</v>
      </c>
      <c r="G427" s="6"/>
      <c r="H427" s="79">
        <f t="shared" si="21"/>
        <v>0</v>
      </c>
      <c r="I427" s="79">
        <f t="shared" si="23"/>
        <v>0</v>
      </c>
      <c r="J427" s="5"/>
      <c r="K427" s="7"/>
    </row>
    <row r="428" spans="1:11" ht="30.75" x14ac:dyDescent="0.3">
      <c r="A428" s="40">
        <f t="shared" si="20"/>
        <v>427</v>
      </c>
      <c r="B428" s="41" t="s">
        <v>672</v>
      </c>
      <c r="C428" s="42" t="s">
        <v>673</v>
      </c>
      <c r="D428" s="42" t="s">
        <v>674</v>
      </c>
      <c r="E428" s="43" t="s">
        <v>42</v>
      </c>
      <c r="F428" s="44">
        <v>120</v>
      </c>
      <c r="G428" s="6"/>
      <c r="H428" s="79">
        <f t="shared" si="21"/>
        <v>0</v>
      </c>
      <c r="I428" s="79">
        <f t="shared" si="23"/>
        <v>0</v>
      </c>
      <c r="J428" s="5"/>
      <c r="K428" s="7"/>
    </row>
    <row r="429" spans="1:11" ht="18.75" x14ac:dyDescent="0.3">
      <c r="A429" s="40">
        <f t="shared" si="20"/>
        <v>428</v>
      </c>
      <c r="B429" s="41" t="s">
        <v>675</v>
      </c>
      <c r="C429" s="42" t="s">
        <v>40</v>
      </c>
      <c r="D429" s="42" t="s">
        <v>676</v>
      </c>
      <c r="E429" s="43" t="s">
        <v>12</v>
      </c>
      <c r="F429" s="44">
        <v>138</v>
      </c>
      <c r="G429" s="6"/>
      <c r="H429" s="79">
        <f t="shared" si="21"/>
        <v>0</v>
      </c>
      <c r="I429" s="79">
        <f t="shared" si="23"/>
        <v>0</v>
      </c>
      <c r="J429" s="5"/>
      <c r="K429" s="7"/>
    </row>
    <row r="430" spans="1:11" ht="45.75" x14ac:dyDescent="0.3">
      <c r="A430" s="40">
        <f t="shared" si="20"/>
        <v>429</v>
      </c>
      <c r="B430" s="41" t="s">
        <v>977</v>
      </c>
      <c r="C430" s="42" t="s">
        <v>677</v>
      </c>
      <c r="D430" s="42" t="s">
        <v>678</v>
      </c>
      <c r="E430" s="43" t="s">
        <v>12</v>
      </c>
      <c r="F430" s="44">
        <v>2</v>
      </c>
      <c r="G430" s="6"/>
      <c r="H430" s="79">
        <f t="shared" si="21"/>
        <v>0</v>
      </c>
      <c r="I430" s="79">
        <f t="shared" si="23"/>
        <v>0</v>
      </c>
      <c r="J430" s="5"/>
      <c r="K430" s="7"/>
    </row>
    <row r="431" spans="1:11" ht="45.75" x14ac:dyDescent="0.3">
      <c r="A431" s="40">
        <f t="shared" si="20"/>
        <v>430</v>
      </c>
      <c r="B431" s="41" t="s">
        <v>679</v>
      </c>
      <c r="C431" s="42" t="s">
        <v>680</v>
      </c>
      <c r="D431" s="42" t="s">
        <v>681</v>
      </c>
      <c r="E431" s="43" t="s">
        <v>12</v>
      </c>
      <c r="F431" s="44">
        <v>1</v>
      </c>
      <c r="G431" s="6"/>
      <c r="H431" s="79">
        <f t="shared" si="21"/>
        <v>0</v>
      </c>
      <c r="I431" s="79">
        <f t="shared" si="23"/>
        <v>0</v>
      </c>
      <c r="J431" s="5"/>
      <c r="K431" s="7"/>
    </row>
    <row r="432" spans="1:11" ht="60.75" x14ac:dyDescent="0.3">
      <c r="A432" s="40">
        <f t="shared" si="20"/>
        <v>431</v>
      </c>
      <c r="B432" s="41" t="s">
        <v>682</v>
      </c>
      <c r="C432" s="42" t="s">
        <v>683</v>
      </c>
      <c r="D432" s="42" t="s">
        <v>684</v>
      </c>
      <c r="E432" s="43" t="s">
        <v>12</v>
      </c>
      <c r="F432" s="44">
        <v>3</v>
      </c>
      <c r="G432" s="6"/>
      <c r="H432" s="79">
        <f t="shared" si="21"/>
        <v>0</v>
      </c>
      <c r="I432" s="79">
        <f t="shared" si="23"/>
        <v>0</v>
      </c>
      <c r="J432" s="5"/>
      <c r="K432" s="7"/>
    </row>
    <row r="433" spans="1:11" ht="60.75" x14ac:dyDescent="0.3">
      <c r="A433" s="40">
        <f t="shared" si="20"/>
        <v>432</v>
      </c>
      <c r="B433" s="41" t="s">
        <v>685</v>
      </c>
      <c r="C433" s="42" t="s">
        <v>149</v>
      </c>
      <c r="D433" s="42" t="s">
        <v>686</v>
      </c>
      <c r="E433" s="43" t="s">
        <v>12</v>
      </c>
      <c r="F433" s="44">
        <v>8</v>
      </c>
      <c r="G433" s="6"/>
      <c r="H433" s="79">
        <f t="shared" si="21"/>
        <v>0</v>
      </c>
      <c r="I433" s="79">
        <f t="shared" si="23"/>
        <v>0</v>
      </c>
      <c r="J433" s="5"/>
      <c r="K433" s="7"/>
    </row>
    <row r="434" spans="1:11" ht="60.75" x14ac:dyDescent="0.3">
      <c r="A434" s="40">
        <f t="shared" si="20"/>
        <v>433</v>
      </c>
      <c r="B434" s="41" t="s">
        <v>978</v>
      </c>
      <c r="C434" s="42" t="s">
        <v>149</v>
      </c>
      <c r="D434" s="42" t="s">
        <v>687</v>
      </c>
      <c r="E434" s="43" t="s">
        <v>12</v>
      </c>
      <c r="F434" s="44">
        <v>3</v>
      </c>
      <c r="G434" s="6"/>
      <c r="H434" s="79">
        <f t="shared" si="21"/>
        <v>0</v>
      </c>
      <c r="I434" s="79">
        <f t="shared" si="23"/>
        <v>0</v>
      </c>
      <c r="J434" s="5"/>
      <c r="K434" s="7"/>
    </row>
    <row r="435" spans="1:11" ht="75.75" x14ac:dyDescent="0.3">
      <c r="A435" s="40">
        <f t="shared" si="20"/>
        <v>434</v>
      </c>
      <c r="B435" s="41" t="s">
        <v>688</v>
      </c>
      <c r="C435" s="42" t="s">
        <v>689</v>
      </c>
      <c r="D435" s="42" t="s">
        <v>690</v>
      </c>
      <c r="E435" s="43" t="s">
        <v>550</v>
      </c>
      <c r="F435" s="44">
        <v>1</v>
      </c>
      <c r="G435" s="6"/>
      <c r="H435" s="79">
        <f t="shared" si="21"/>
        <v>0</v>
      </c>
      <c r="I435" s="79">
        <f t="shared" si="23"/>
        <v>0</v>
      </c>
      <c r="J435" s="5"/>
      <c r="K435" s="7"/>
    </row>
    <row r="436" spans="1:11" s="12" customFormat="1" ht="60.75" x14ac:dyDescent="0.3">
      <c r="A436" s="40">
        <f t="shared" si="20"/>
        <v>435</v>
      </c>
      <c r="B436" s="41" t="s">
        <v>691</v>
      </c>
      <c r="C436" s="42" t="s">
        <v>149</v>
      </c>
      <c r="D436" s="42" t="s">
        <v>692</v>
      </c>
      <c r="E436" s="43" t="s">
        <v>12</v>
      </c>
      <c r="F436" s="44">
        <v>52</v>
      </c>
      <c r="G436" s="6"/>
      <c r="H436" s="79">
        <f t="shared" si="21"/>
        <v>0</v>
      </c>
      <c r="I436" s="79">
        <f t="shared" si="23"/>
        <v>0</v>
      </c>
      <c r="J436" s="5"/>
      <c r="K436" s="7"/>
    </row>
    <row r="437" spans="1:11" ht="45.75" x14ac:dyDescent="0.3">
      <c r="A437" s="40">
        <f t="shared" si="20"/>
        <v>436</v>
      </c>
      <c r="B437" s="41" t="s">
        <v>979</v>
      </c>
      <c r="C437" s="42" t="s">
        <v>149</v>
      </c>
      <c r="D437" s="42" t="s">
        <v>693</v>
      </c>
      <c r="E437" s="43" t="s">
        <v>12</v>
      </c>
      <c r="F437" s="44">
        <v>7</v>
      </c>
      <c r="G437" s="6"/>
      <c r="H437" s="79">
        <f t="shared" si="21"/>
        <v>0</v>
      </c>
      <c r="I437" s="79">
        <f t="shared" si="23"/>
        <v>0</v>
      </c>
      <c r="J437" s="5"/>
      <c r="K437" s="7"/>
    </row>
    <row r="438" spans="1:11" ht="30.75" x14ac:dyDescent="0.3">
      <c r="A438" s="40">
        <f t="shared" si="20"/>
        <v>437</v>
      </c>
      <c r="B438" s="41" t="s">
        <v>694</v>
      </c>
      <c r="C438" s="42" t="s">
        <v>971</v>
      </c>
      <c r="D438" s="42" t="s">
        <v>695</v>
      </c>
      <c r="E438" s="43" t="s">
        <v>42</v>
      </c>
      <c r="F438" s="44">
        <v>3</v>
      </c>
      <c r="G438" s="6"/>
      <c r="H438" s="79">
        <f t="shared" si="21"/>
        <v>0</v>
      </c>
      <c r="I438" s="79">
        <f t="shared" si="23"/>
        <v>0</v>
      </c>
      <c r="J438" s="5"/>
      <c r="K438" s="7"/>
    </row>
    <row r="439" spans="1:11" ht="44.25" customHeight="1" x14ac:dyDescent="0.3">
      <c r="A439" s="40">
        <f t="shared" si="20"/>
        <v>438</v>
      </c>
      <c r="B439" s="41" t="s">
        <v>696</v>
      </c>
      <c r="C439" s="42" t="s">
        <v>697</v>
      </c>
      <c r="D439" s="42" t="s">
        <v>27</v>
      </c>
      <c r="E439" s="43" t="s">
        <v>12</v>
      </c>
      <c r="F439" s="44">
        <v>8</v>
      </c>
      <c r="G439" s="6"/>
      <c r="H439" s="79">
        <f t="shared" si="21"/>
        <v>0</v>
      </c>
      <c r="I439" s="79">
        <f t="shared" si="23"/>
        <v>0</v>
      </c>
      <c r="J439" s="5"/>
      <c r="K439" s="7"/>
    </row>
    <row r="440" spans="1:11" ht="60.75" x14ac:dyDescent="0.3">
      <c r="A440" s="40">
        <f t="shared" si="20"/>
        <v>439</v>
      </c>
      <c r="B440" s="41" t="s">
        <v>980</v>
      </c>
      <c r="C440" s="42" t="s">
        <v>981</v>
      </c>
      <c r="D440" s="42" t="s">
        <v>27</v>
      </c>
      <c r="E440" s="43" t="s">
        <v>12</v>
      </c>
      <c r="F440" s="44">
        <v>15</v>
      </c>
      <c r="G440" s="6"/>
      <c r="H440" s="79">
        <f t="shared" si="21"/>
        <v>0</v>
      </c>
      <c r="I440" s="79">
        <f t="shared" si="23"/>
        <v>0</v>
      </c>
      <c r="J440" s="5"/>
      <c r="K440" s="7"/>
    </row>
    <row r="441" spans="1:11" ht="135.75" x14ac:dyDescent="0.3">
      <c r="A441" s="40">
        <f t="shared" si="20"/>
        <v>440</v>
      </c>
      <c r="B441" s="41" t="s">
        <v>698</v>
      </c>
      <c r="C441" s="42" t="s">
        <v>699</v>
      </c>
      <c r="D441" s="42" t="s">
        <v>76</v>
      </c>
      <c r="E441" s="43" t="s">
        <v>12</v>
      </c>
      <c r="F441" s="44">
        <v>11</v>
      </c>
      <c r="G441" s="6"/>
      <c r="H441" s="79">
        <f t="shared" si="21"/>
        <v>0</v>
      </c>
      <c r="I441" s="79">
        <f t="shared" si="23"/>
        <v>0</v>
      </c>
      <c r="J441" s="5"/>
      <c r="K441" s="7"/>
    </row>
    <row r="442" spans="1:11" ht="60.75" x14ac:dyDescent="0.3">
      <c r="A442" s="40">
        <f t="shared" si="20"/>
        <v>441</v>
      </c>
      <c r="B442" s="41" t="s">
        <v>982</v>
      </c>
      <c r="C442" s="42" t="s">
        <v>983</v>
      </c>
      <c r="D442" s="42" t="s">
        <v>55</v>
      </c>
      <c r="E442" s="43" t="s">
        <v>56</v>
      </c>
      <c r="F442" s="44">
        <v>1</v>
      </c>
      <c r="G442" s="6"/>
      <c r="H442" s="79">
        <f t="shared" si="21"/>
        <v>0</v>
      </c>
      <c r="I442" s="79">
        <f t="shared" si="23"/>
        <v>0</v>
      </c>
      <c r="J442" s="5"/>
      <c r="K442" s="7"/>
    </row>
    <row r="443" spans="1:11" ht="45.75" x14ac:dyDescent="0.3">
      <c r="A443" s="40">
        <f t="shared" si="20"/>
        <v>442</v>
      </c>
      <c r="B443" s="41" t="s">
        <v>700</v>
      </c>
      <c r="C443" s="42" t="s">
        <v>701</v>
      </c>
      <c r="D443" s="42" t="s">
        <v>702</v>
      </c>
      <c r="E443" s="43" t="s">
        <v>42</v>
      </c>
      <c r="F443" s="44">
        <v>2</v>
      </c>
      <c r="G443" s="6"/>
      <c r="H443" s="79">
        <f t="shared" si="21"/>
        <v>0</v>
      </c>
      <c r="I443" s="79">
        <f t="shared" si="23"/>
        <v>0</v>
      </c>
      <c r="J443" s="5"/>
      <c r="K443" s="7"/>
    </row>
    <row r="444" spans="1:11" ht="90.75" x14ac:dyDescent="0.3">
      <c r="A444" s="40">
        <f t="shared" si="20"/>
        <v>443</v>
      </c>
      <c r="B444" s="41" t="s">
        <v>703</v>
      </c>
      <c r="C444" s="42" t="s">
        <v>701</v>
      </c>
      <c r="D444" s="42" t="s">
        <v>704</v>
      </c>
      <c r="E444" s="43" t="s">
        <v>42</v>
      </c>
      <c r="F444" s="44">
        <v>14</v>
      </c>
      <c r="G444" s="6"/>
      <c r="H444" s="79">
        <f t="shared" si="21"/>
        <v>0</v>
      </c>
      <c r="I444" s="79">
        <f t="shared" si="23"/>
        <v>0</v>
      </c>
      <c r="J444" s="5"/>
      <c r="K444" s="7"/>
    </row>
    <row r="445" spans="1:11" ht="30.75" x14ac:dyDescent="0.3">
      <c r="A445" s="40">
        <f t="shared" si="20"/>
        <v>444</v>
      </c>
      <c r="B445" s="41" t="s">
        <v>705</v>
      </c>
      <c r="C445" s="42" t="s">
        <v>308</v>
      </c>
      <c r="D445" s="42" t="s">
        <v>706</v>
      </c>
      <c r="E445" s="43" t="s">
        <v>12</v>
      </c>
      <c r="F445" s="44">
        <v>7</v>
      </c>
      <c r="G445" s="6"/>
      <c r="H445" s="79">
        <f t="shared" si="21"/>
        <v>0</v>
      </c>
      <c r="I445" s="79">
        <f t="shared" si="23"/>
        <v>0</v>
      </c>
      <c r="J445" s="5"/>
      <c r="K445" s="7"/>
    </row>
    <row r="446" spans="1:11" ht="119.25" customHeight="1" x14ac:dyDescent="0.3">
      <c r="A446" s="40">
        <f t="shared" si="20"/>
        <v>445</v>
      </c>
      <c r="B446" s="41" t="s">
        <v>707</v>
      </c>
      <c r="C446" s="42" t="s">
        <v>708</v>
      </c>
      <c r="D446" s="42" t="s">
        <v>709</v>
      </c>
      <c r="E446" s="43" t="s">
        <v>56</v>
      </c>
      <c r="F446" s="44">
        <v>1</v>
      </c>
      <c r="G446" s="6"/>
      <c r="H446" s="79">
        <f t="shared" si="21"/>
        <v>0</v>
      </c>
      <c r="I446" s="79">
        <f t="shared" si="23"/>
        <v>0</v>
      </c>
      <c r="J446" s="5"/>
      <c r="K446" s="7"/>
    </row>
    <row r="447" spans="1:11" ht="122.25" customHeight="1" x14ac:dyDescent="0.3">
      <c r="A447" s="40">
        <f t="shared" si="20"/>
        <v>446</v>
      </c>
      <c r="B447" s="41" t="s">
        <v>707</v>
      </c>
      <c r="C447" s="42" t="s">
        <v>708</v>
      </c>
      <c r="D447" s="42" t="s">
        <v>55</v>
      </c>
      <c r="E447" s="43" t="s">
        <v>56</v>
      </c>
      <c r="F447" s="44">
        <v>7</v>
      </c>
      <c r="G447" s="6"/>
      <c r="H447" s="79">
        <f t="shared" si="21"/>
        <v>0</v>
      </c>
      <c r="I447" s="79">
        <f t="shared" si="23"/>
        <v>0</v>
      </c>
      <c r="J447" s="5"/>
      <c r="K447" s="7"/>
    </row>
    <row r="448" spans="1:11" ht="52.5" x14ac:dyDescent="0.3">
      <c r="A448" s="40">
        <f t="shared" si="20"/>
        <v>447</v>
      </c>
      <c r="B448" s="46" t="s">
        <v>794</v>
      </c>
      <c r="C448" s="42" t="s">
        <v>795</v>
      </c>
      <c r="D448" s="42" t="s">
        <v>796</v>
      </c>
      <c r="E448" s="43" t="s">
        <v>12</v>
      </c>
      <c r="F448" s="44">
        <v>21</v>
      </c>
      <c r="G448" s="6"/>
      <c r="H448" s="79">
        <f t="shared" si="21"/>
        <v>0</v>
      </c>
      <c r="I448" s="79">
        <f t="shared" si="23"/>
        <v>0</v>
      </c>
      <c r="J448" s="5"/>
      <c r="K448" s="7"/>
    </row>
    <row r="449" spans="1:11" ht="105.75" x14ac:dyDescent="0.3">
      <c r="A449" s="40">
        <f t="shared" si="20"/>
        <v>448</v>
      </c>
      <c r="B449" s="41" t="s">
        <v>710</v>
      </c>
      <c r="C449" s="42" t="s">
        <v>711</v>
      </c>
      <c r="D449" s="42" t="s">
        <v>55</v>
      </c>
      <c r="E449" s="43" t="s">
        <v>56</v>
      </c>
      <c r="F449" s="44">
        <v>30</v>
      </c>
      <c r="G449" s="6"/>
      <c r="H449" s="79">
        <f t="shared" si="21"/>
        <v>0</v>
      </c>
      <c r="I449" s="79">
        <f t="shared" si="23"/>
        <v>0</v>
      </c>
      <c r="J449" s="5"/>
      <c r="K449" s="7"/>
    </row>
    <row r="450" spans="1:11" ht="90.75" x14ac:dyDescent="0.3">
      <c r="A450" s="40">
        <f t="shared" si="20"/>
        <v>449</v>
      </c>
      <c r="B450" s="41" t="s">
        <v>984</v>
      </c>
      <c r="C450" s="42" t="s">
        <v>712</v>
      </c>
      <c r="D450" s="42" t="s">
        <v>27</v>
      </c>
      <c r="E450" s="43" t="s">
        <v>12</v>
      </c>
      <c r="F450" s="44">
        <v>6</v>
      </c>
      <c r="G450" s="6"/>
      <c r="H450" s="79">
        <f t="shared" si="21"/>
        <v>0</v>
      </c>
      <c r="I450" s="79">
        <f t="shared" si="23"/>
        <v>0</v>
      </c>
      <c r="J450" s="5"/>
      <c r="K450" s="7"/>
    </row>
    <row r="451" spans="1:11" ht="211.5" customHeight="1" x14ac:dyDescent="0.3">
      <c r="A451" s="40">
        <f t="shared" ref="A451:A467" si="24">A450+1</f>
        <v>450</v>
      </c>
      <c r="B451" s="41" t="s">
        <v>713</v>
      </c>
      <c r="C451" s="42" t="s">
        <v>714</v>
      </c>
      <c r="D451" s="42" t="s">
        <v>17</v>
      </c>
      <c r="E451" s="43" t="s">
        <v>12</v>
      </c>
      <c r="F451" s="44">
        <v>13</v>
      </c>
      <c r="G451" s="6"/>
      <c r="H451" s="79">
        <f t="shared" ref="H451:H467" si="25">SUM(F451*G451)</f>
        <v>0</v>
      </c>
      <c r="I451" s="79">
        <f t="shared" si="23"/>
        <v>0</v>
      </c>
      <c r="J451" s="5"/>
      <c r="K451" s="7"/>
    </row>
    <row r="452" spans="1:11" ht="30.75" x14ac:dyDescent="0.3">
      <c r="A452" s="40">
        <f t="shared" si="24"/>
        <v>451</v>
      </c>
      <c r="B452" s="41" t="s">
        <v>985</v>
      </c>
      <c r="C452" s="42" t="s">
        <v>986</v>
      </c>
      <c r="D452" s="42" t="s">
        <v>715</v>
      </c>
      <c r="E452" s="43" t="s">
        <v>12</v>
      </c>
      <c r="F452" s="44">
        <v>32</v>
      </c>
      <c r="G452" s="6"/>
      <c r="H452" s="79">
        <f t="shared" si="25"/>
        <v>0</v>
      </c>
      <c r="I452" s="79">
        <f t="shared" si="23"/>
        <v>0</v>
      </c>
      <c r="J452" s="5"/>
      <c r="K452" s="7"/>
    </row>
    <row r="453" spans="1:11" ht="30.75" x14ac:dyDescent="0.3">
      <c r="A453" s="40">
        <f t="shared" si="24"/>
        <v>452</v>
      </c>
      <c r="B453" s="41" t="s">
        <v>987</v>
      </c>
      <c r="C453" s="42" t="s">
        <v>986</v>
      </c>
      <c r="D453" s="42" t="s">
        <v>748</v>
      </c>
      <c r="E453" s="43" t="s">
        <v>12</v>
      </c>
      <c r="F453" s="44">
        <v>91</v>
      </c>
      <c r="G453" s="6"/>
      <c r="H453" s="79">
        <f t="shared" si="25"/>
        <v>0</v>
      </c>
      <c r="I453" s="79">
        <f t="shared" si="23"/>
        <v>0</v>
      </c>
      <c r="J453" s="5"/>
      <c r="K453" s="7"/>
    </row>
    <row r="454" spans="1:11" ht="75.75" x14ac:dyDescent="0.3">
      <c r="A454" s="40">
        <f t="shared" si="24"/>
        <v>453</v>
      </c>
      <c r="B454" s="41" t="s">
        <v>988</v>
      </c>
      <c r="C454" s="42" t="s">
        <v>716</v>
      </c>
      <c r="D454" s="42" t="s">
        <v>72</v>
      </c>
      <c r="E454" s="43" t="s">
        <v>12</v>
      </c>
      <c r="F454" s="44">
        <v>4</v>
      </c>
      <c r="G454" s="6"/>
      <c r="H454" s="79">
        <f t="shared" si="25"/>
        <v>0</v>
      </c>
      <c r="I454" s="79">
        <f t="shared" si="23"/>
        <v>0</v>
      </c>
      <c r="J454" s="5"/>
      <c r="K454" s="7"/>
    </row>
    <row r="455" spans="1:11" ht="90.75" x14ac:dyDescent="0.3">
      <c r="A455" s="40">
        <f t="shared" si="24"/>
        <v>454</v>
      </c>
      <c r="B455" s="41" t="s">
        <v>717</v>
      </c>
      <c r="C455" s="42" t="s">
        <v>718</v>
      </c>
      <c r="D455" s="42" t="s">
        <v>719</v>
      </c>
      <c r="E455" s="43" t="s">
        <v>12</v>
      </c>
      <c r="F455" s="44">
        <v>84</v>
      </c>
      <c r="G455" s="6"/>
      <c r="H455" s="79">
        <f t="shared" si="25"/>
        <v>0</v>
      </c>
      <c r="I455" s="79">
        <f t="shared" si="23"/>
        <v>0</v>
      </c>
      <c r="J455" s="5"/>
      <c r="K455" s="7"/>
    </row>
    <row r="456" spans="1:11" ht="45" customHeight="1" x14ac:dyDescent="0.3">
      <c r="A456" s="40">
        <f t="shared" si="24"/>
        <v>455</v>
      </c>
      <c r="B456" s="41" t="s">
        <v>720</v>
      </c>
      <c r="C456" s="42" t="s">
        <v>721</v>
      </c>
      <c r="D456" s="42" t="s">
        <v>719</v>
      </c>
      <c r="E456" s="43" t="s">
        <v>12</v>
      </c>
      <c r="F456" s="44">
        <v>580</v>
      </c>
      <c r="G456" s="6"/>
      <c r="H456" s="79">
        <f t="shared" si="25"/>
        <v>0</v>
      </c>
      <c r="I456" s="79">
        <f t="shared" si="23"/>
        <v>0</v>
      </c>
      <c r="J456" s="5"/>
      <c r="K456" s="7"/>
    </row>
    <row r="457" spans="1:11" ht="30" customHeight="1" x14ac:dyDescent="0.3">
      <c r="A457" s="40">
        <f t="shared" si="24"/>
        <v>456</v>
      </c>
      <c r="B457" s="41" t="s">
        <v>722</v>
      </c>
      <c r="C457" s="42" t="s">
        <v>16</v>
      </c>
      <c r="D457" s="42" t="s">
        <v>723</v>
      </c>
      <c r="E457" s="43" t="s">
        <v>12</v>
      </c>
      <c r="F457" s="44">
        <v>8</v>
      </c>
      <c r="G457" s="6"/>
      <c r="H457" s="79">
        <f t="shared" si="25"/>
        <v>0</v>
      </c>
      <c r="I457" s="79">
        <f t="shared" si="23"/>
        <v>0</v>
      </c>
      <c r="J457" s="5"/>
      <c r="K457" s="7"/>
    </row>
    <row r="458" spans="1:11" ht="30" customHeight="1" x14ac:dyDescent="0.3">
      <c r="A458" s="40">
        <f t="shared" si="24"/>
        <v>457</v>
      </c>
      <c r="B458" s="41" t="s">
        <v>989</v>
      </c>
      <c r="C458" s="42" t="s">
        <v>724</v>
      </c>
      <c r="D458" s="42" t="s">
        <v>725</v>
      </c>
      <c r="E458" s="43" t="s">
        <v>12</v>
      </c>
      <c r="F458" s="44">
        <v>9</v>
      </c>
      <c r="G458" s="6"/>
      <c r="H458" s="79">
        <f t="shared" si="25"/>
        <v>0</v>
      </c>
      <c r="I458" s="79">
        <f t="shared" si="23"/>
        <v>0</v>
      </c>
      <c r="J458" s="5"/>
      <c r="K458" s="7"/>
    </row>
    <row r="459" spans="1:11" ht="45" customHeight="1" x14ac:dyDescent="0.3">
      <c r="A459" s="40">
        <f t="shared" si="24"/>
        <v>458</v>
      </c>
      <c r="B459" s="41" t="s">
        <v>990</v>
      </c>
      <c r="C459" s="42" t="s">
        <v>62</v>
      </c>
      <c r="D459" s="42" t="s">
        <v>726</v>
      </c>
      <c r="E459" s="43" t="s">
        <v>12</v>
      </c>
      <c r="F459" s="44">
        <v>6</v>
      </c>
      <c r="G459" s="6"/>
      <c r="H459" s="79">
        <f t="shared" si="25"/>
        <v>0</v>
      </c>
      <c r="I459" s="79">
        <f t="shared" si="23"/>
        <v>0</v>
      </c>
      <c r="J459" s="5"/>
      <c r="K459" s="7"/>
    </row>
    <row r="460" spans="1:11" ht="30" customHeight="1" x14ac:dyDescent="0.3">
      <c r="A460" s="40">
        <f t="shared" si="24"/>
        <v>459</v>
      </c>
      <c r="B460" s="41" t="s">
        <v>727</v>
      </c>
      <c r="C460" s="42" t="s">
        <v>728</v>
      </c>
      <c r="D460" s="42" t="s">
        <v>729</v>
      </c>
      <c r="E460" s="43" t="s">
        <v>12</v>
      </c>
      <c r="F460" s="44">
        <v>6</v>
      </c>
      <c r="G460" s="6"/>
      <c r="H460" s="79">
        <f t="shared" si="25"/>
        <v>0</v>
      </c>
      <c r="I460" s="79">
        <f t="shared" si="23"/>
        <v>0</v>
      </c>
      <c r="J460" s="5"/>
      <c r="K460" s="7"/>
    </row>
    <row r="461" spans="1:11" ht="30" customHeight="1" x14ac:dyDescent="0.3">
      <c r="A461" s="40">
        <f t="shared" si="24"/>
        <v>460</v>
      </c>
      <c r="B461" s="41" t="s">
        <v>991</v>
      </c>
      <c r="C461" s="42" t="s">
        <v>730</v>
      </c>
      <c r="D461" s="42" t="s">
        <v>731</v>
      </c>
      <c r="E461" s="43" t="s">
        <v>12</v>
      </c>
      <c r="F461" s="44">
        <v>18</v>
      </c>
      <c r="G461" s="6"/>
      <c r="H461" s="79">
        <f t="shared" si="25"/>
        <v>0</v>
      </c>
      <c r="I461" s="79">
        <f t="shared" si="23"/>
        <v>0</v>
      </c>
      <c r="J461" s="5"/>
      <c r="K461" s="7"/>
    </row>
    <row r="462" spans="1:11" ht="45" customHeight="1" x14ac:dyDescent="0.3">
      <c r="A462" s="40">
        <f t="shared" si="24"/>
        <v>461</v>
      </c>
      <c r="B462" s="52" t="s">
        <v>992</v>
      </c>
      <c r="C462" s="42" t="s">
        <v>62</v>
      </c>
      <c r="D462" s="42" t="s">
        <v>776</v>
      </c>
      <c r="E462" s="43" t="s">
        <v>12</v>
      </c>
      <c r="F462" s="44">
        <v>1</v>
      </c>
      <c r="G462" s="6"/>
      <c r="H462" s="79">
        <f t="shared" si="25"/>
        <v>0</v>
      </c>
      <c r="I462" s="79">
        <f t="shared" si="23"/>
        <v>0</v>
      </c>
      <c r="J462" s="5"/>
      <c r="K462" s="7"/>
    </row>
    <row r="463" spans="1:11" ht="45" customHeight="1" x14ac:dyDescent="0.3">
      <c r="A463" s="40">
        <f t="shared" si="24"/>
        <v>462</v>
      </c>
      <c r="B463" s="41" t="s">
        <v>993</v>
      </c>
      <c r="C463" s="42" t="s">
        <v>291</v>
      </c>
      <c r="D463" s="42" t="s">
        <v>732</v>
      </c>
      <c r="E463" s="43" t="s">
        <v>293</v>
      </c>
      <c r="F463" s="44">
        <v>12</v>
      </c>
      <c r="G463" s="6"/>
      <c r="H463" s="79">
        <f t="shared" si="25"/>
        <v>0</v>
      </c>
      <c r="I463" s="79">
        <f t="shared" si="23"/>
        <v>0</v>
      </c>
      <c r="J463" s="5"/>
      <c r="K463" s="7"/>
    </row>
    <row r="464" spans="1:11" ht="45" customHeight="1" x14ac:dyDescent="0.3">
      <c r="A464" s="40">
        <f t="shared" si="24"/>
        <v>463</v>
      </c>
      <c r="B464" s="41" t="s">
        <v>994</v>
      </c>
      <c r="C464" s="42" t="s">
        <v>733</v>
      </c>
      <c r="D464" s="42" t="s">
        <v>734</v>
      </c>
      <c r="E464" s="43" t="s">
        <v>12</v>
      </c>
      <c r="F464" s="44">
        <v>1</v>
      </c>
      <c r="G464" s="6"/>
      <c r="H464" s="79">
        <f t="shared" si="25"/>
        <v>0</v>
      </c>
      <c r="I464" s="79">
        <f t="shared" si="23"/>
        <v>0</v>
      </c>
      <c r="J464" s="5"/>
      <c r="K464" s="7"/>
    </row>
    <row r="465" spans="1:13" ht="45" customHeight="1" x14ac:dyDescent="0.3">
      <c r="A465" s="40">
        <f t="shared" si="24"/>
        <v>464</v>
      </c>
      <c r="B465" s="41" t="s">
        <v>995</v>
      </c>
      <c r="C465" s="42" t="s">
        <v>733</v>
      </c>
      <c r="D465" s="42" t="s">
        <v>734</v>
      </c>
      <c r="E465" s="43" t="s">
        <v>12</v>
      </c>
      <c r="F465" s="44">
        <v>3</v>
      </c>
      <c r="G465" s="6"/>
      <c r="H465" s="79">
        <f t="shared" si="25"/>
        <v>0</v>
      </c>
      <c r="I465" s="79">
        <f t="shared" si="23"/>
        <v>0</v>
      </c>
      <c r="J465" s="5"/>
      <c r="K465" s="7"/>
    </row>
    <row r="466" spans="1:13" ht="45" customHeight="1" x14ac:dyDescent="0.3">
      <c r="A466" s="40">
        <f t="shared" si="24"/>
        <v>465</v>
      </c>
      <c r="B466" s="41" t="s">
        <v>996</v>
      </c>
      <c r="C466" s="42" t="s">
        <v>735</v>
      </c>
      <c r="D466" s="42" t="s">
        <v>164</v>
      </c>
      <c r="E466" s="43" t="s">
        <v>12</v>
      </c>
      <c r="F466" s="44">
        <v>120</v>
      </c>
      <c r="G466" s="6"/>
      <c r="H466" s="79">
        <f t="shared" si="25"/>
        <v>0</v>
      </c>
      <c r="I466" s="79">
        <f t="shared" si="23"/>
        <v>0</v>
      </c>
      <c r="J466" s="5"/>
      <c r="K466" s="7"/>
      <c r="M466" s="1" t="s">
        <v>799</v>
      </c>
    </row>
    <row r="467" spans="1:13" ht="45" customHeight="1" thickBot="1" x14ac:dyDescent="0.35">
      <c r="A467" s="56">
        <f t="shared" si="24"/>
        <v>466</v>
      </c>
      <c r="B467" s="57" t="s">
        <v>997</v>
      </c>
      <c r="C467" s="58" t="s">
        <v>736</v>
      </c>
      <c r="D467" s="58" t="s">
        <v>737</v>
      </c>
      <c r="E467" s="59" t="s">
        <v>12</v>
      </c>
      <c r="F467" s="60">
        <v>2</v>
      </c>
      <c r="G467" s="14"/>
      <c r="H467" s="81">
        <f t="shared" si="25"/>
        <v>0</v>
      </c>
      <c r="I467" s="81">
        <f t="shared" si="23"/>
        <v>0</v>
      </c>
      <c r="J467" s="13"/>
      <c r="K467" s="15"/>
      <c r="M467" s="1" t="s">
        <v>799</v>
      </c>
    </row>
    <row r="468" spans="1:13" ht="58.5" customHeight="1" thickBot="1" x14ac:dyDescent="0.4">
      <c r="A468" s="16"/>
      <c r="B468" s="16"/>
      <c r="C468" s="17"/>
      <c r="D468" s="67" t="s">
        <v>805</v>
      </c>
      <c r="E468" s="68"/>
      <c r="F468" s="68"/>
      <c r="G468" s="69"/>
      <c r="H468" s="70">
        <f>SUM(H2:H467)</f>
        <v>0</v>
      </c>
      <c r="I468" s="71"/>
      <c r="J468" s="18"/>
    </row>
    <row r="469" spans="1:13" ht="54.75" customHeight="1" thickBot="1" x14ac:dyDescent="0.4">
      <c r="A469" s="20"/>
      <c r="B469" s="20"/>
      <c r="C469" s="21"/>
      <c r="D469" s="72" t="s">
        <v>806</v>
      </c>
      <c r="E469" s="73"/>
      <c r="F469" s="73"/>
      <c r="G469" s="74"/>
      <c r="H469" s="75"/>
      <c r="I469" s="76">
        <f>SUM(I2:I467)</f>
        <v>0</v>
      </c>
      <c r="J469" s="22"/>
    </row>
    <row r="470" spans="1:13" ht="47.25" customHeight="1" thickBot="1" x14ac:dyDescent="0.3">
      <c r="A470" s="61"/>
      <c r="B470" s="62" t="s">
        <v>738</v>
      </c>
      <c r="C470" s="23"/>
      <c r="D470" s="24"/>
      <c r="E470" s="25"/>
      <c r="F470" s="25"/>
      <c r="G470" s="26"/>
      <c r="H470" s="27"/>
      <c r="I470" s="27"/>
      <c r="J470" s="20"/>
    </row>
    <row r="471" spans="1:13" ht="15.75" thickBot="1" x14ac:dyDescent="0.3">
      <c r="A471" s="63"/>
      <c r="B471" s="61"/>
      <c r="C471" s="20"/>
      <c r="D471" s="20"/>
      <c r="E471" s="28"/>
      <c r="G471" s="30"/>
      <c r="H471" s="20"/>
      <c r="I471" s="20"/>
      <c r="J471" s="20"/>
    </row>
    <row r="472" spans="1:13" ht="15.75" thickBot="1" x14ac:dyDescent="0.3">
      <c r="A472" s="64"/>
      <c r="B472" s="65" t="s">
        <v>800</v>
      </c>
    </row>
    <row r="473" spans="1:13" ht="15.75" thickBot="1" x14ac:dyDescent="0.3">
      <c r="A473" s="65"/>
      <c r="B473" s="65"/>
    </row>
    <row r="474" spans="1:13" ht="15.75" thickBot="1" x14ac:dyDescent="0.3">
      <c r="A474" s="66"/>
      <c r="B474" s="65" t="s">
        <v>801</v>
      </c>
    </row>
  </sheetData>
  <sheetProtection algorithmName="SHA-512" hashValue="nlhTix8YiTYzJyHFpQyR2h0n9+MkWxx9qgusmypsc59cY2r7AY96rz/hnoVYdmZN9oLpVckS7d4RJ8Y1xgxg0g==" saltValue="VkxuUI/mhGeLPq3M2VbdAQ==" spinCount="100000" sheet="1" objects="1" scenarios="1" selectLockedCells="1"/>
  <autoFilter ref="A1:K1" xr:uid="{57C64374-F58B-42D3-8259-3F3D6C13A00E}">
    <sortState ref="A2:K468">
      <sortCondition ref="B1"/>
    </sortState>
  </autoFilter>
  <mergeCells count="2">
    <mergeCell ref="D468:G468"/>
    <mergeCell ref="D469:G469"/>
  </mergeCells>
  <phoneticPr fontId="7" type="noConversion"/>
  <pageMargins left="0.7" right="0.7" top="0.78740157499999996" bottom="0.78740157499999996"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Labaj</dc:creator>
  <cp:lastModifiedBy>User</cp:lastModifiedBy>
  <dcterms:created xsi:type="dcterms:W3CDTF">2025-11-18T14:19:48Z</dcterms:created>
  <dcterms:modified xsi:type="dcterms:W3CDTF">2025-11-27T15:05:05Z</dcterms:modified>
</cp:coreProperties>
</file>