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5205" tabRatio="899" activeTab="0"/>
  </bookViews>
  <sheets>
    <sheet name="REKAPITULACE" sheetId="1" r:id="rId1"/>
    <sheet name="ELEKTROINSTALACE" sheetId="2" r:id="rId2"/>
    <sheet name="ROZVADĚČE" sheetId="3" r:id="rId3"/>
  </sheets>
  <definedNames/>
  <calcPr fullCalcOnLoad="1"/>
</workbook>
</file>

<file path=xl/sharedStrings.xml><?xml version="1.0" encoding="utf-8"?>
<sst xmlns="http://schemas.openxmlformats.org/spreadsheetml/2006/main" count="591" uniqueCount="162">
  <si>
    <t>Jistič třípólový B16/3</t>
  </si>
  <si>
    <t>Jistič třípólový B32/3</t>
  </si>
  <si>
    <t>Jistič třípólový B63/3</t>
  </si>
  <si>
    <t>Jistič jednopólový C16/1</t>
  </si>
  <si>
    <t>Jistič jednopólový + chránič B/16/0,03A</t>
  </si>
  <si>
    <t>Jistič třípólový B20/3</t>
  </si>
  <si>
    <t>Jistič třípólový B25/3</t>
  </si>
  <si>
    <t>Jistič třípólový C25/3</t>
  </si>
  <si>
    <t>Dozbrojení stávajícího rozvaděče RT01.2</t>
  </si>
  <si>
    <t>Montáž a zapojení rozvodnice</t>
  </si>
  <si>
    <t>h</t>
  </si>
  <si>
    <t>Dozbrojení stávajícího rozvaděče RT1.3</t>
  </si>
  <si>
    <t>Dozbrojení stávajícího rozvaděče RT1.9</t>
  </si>
  <si>
    <t>Dozbrojení stávajícího rozvaděče RT2.2</t>
  </si>
  <si>
    <t>Dozbrojení stávajícího rozvaděče RMS2.1</t>
  </si>
  <si>
    <t>Plastová nástěná rozvodnice pro 36 modulů IP40/20</t>
  </si>
  <si>
    <t>Vypínač 25A 3pólový</t>
  </si>
  <si>
    <t>Dozbrojení stávajícího rozvaděče RMS2.2</t>
  </si>
  <si>
    <t>Dozbrojení stávajícího rozvaděče RMS3.1</t>
  </si>
  <si>
    <t>Nový rozvaděč RMS3.1.1</t>
  </si>
  <si>
    <t>Plastová nástěná rozvodnice pro 48 modulů IP40/20</t>
  </si>
  <si>
    <t>Dozbrojení stávajícího rozvaděče RMS3.2</t>
  </si>
  <si>
    <t>Nový rozvaděč RMS3.2.1</t>
  </si>
  <si>
    <t>Plastová nástěná rozvodnice pro 24 modulů IP40/20</t>
  </si>
  <si>
    <t>Nový rozvaděč RMS5.1.1</t>
  </si>
  <si>
    <t>Nový rozvaděč RMS5.1.7</t>
  </si>
  <si>
    <t>Dozbrojení stávajícího rozvaděče RMS5.1</t>
  </si>
  <si>
    <t>Dozbrojení stávajícího rozvaděče RMS5.2</t>
  </si>
  <si>
    <t>Jistič třípólový C40/3</t>
  </si>
  <si>
    <t>Elektroinstalace materiál</t>
  </si>
  <si>
    <t>Elektroinstalace montáže</t>
  </si>
  <si>
    <t>Varistorová svodič bleskových proudů třídy C pro síť TN-C-S, maximální výbojový proud 60kA, bleskový impulsní proud 12,5kA.</t>
  </si>
  <si>
    <t>Proudový chránič 40A/4/0,03A</t>
  </si>
  <si>
    <t>Vypínač 50A 3pólový</t>
  </si>
  <si>
    <t>Dokumentace pro provedení stavby</t>
  </si>
  <si>
    <t>List č.1</t>
  </si>
  <si>
    <t>List č.2</t>
  </si>
  <si>
    <t>List č.3</t>
  </si>
  <si>
    <t>m.j.</t>
  </si>
  <si>
    <t>množství</t>
  </si>
  <si>
    <t>cena za m.j.</t>
  </si>
  <si>
    <t>celková cena</t>
  </si>
  <si>
    <t>cena za montáž</t>
  </si>
  <si>
    <t>celková cena za montáž</t>
  </si>
  <si>
    <t>ks</t>
  </si>
  <si>
    <t>Celkem</t>
  </si>
  <si>
    <t>Drobný pomocný materiál 3%</t>
  </si>
  <si>
    <t>Přesun materiálu 2,5%</t>
  </si>
  <si>
    <t>Celkový součet</t>
  </si>
  <si>
    <t>Elektroinstalace materiál a montáže</t>
  </si>
  <si>
    <t>popis materiál</t>
  </si>
  <si>
    <t>Rozvodná instalační krabice plastová, samozhášivá, pr. 68 mm, v provedení pod omítku , pro svorkování a odbočování kabelů typu CYKY, se svorkovnicí a víčkem.</t>
  </si>
  <si>
    <t>Spínač jednofázový v provedení pod omítku, 10A/230V, barva bílá, plastové provedení, samozhášivé, zapojení 1 , krytí IP20</t>
  </si>
  <si>
    <t>Zásuvka jednonásobná jednofázová s ochranným kolíkem v provedení pod omítku, 16A/230V, barva bílá, plastové provedení, samozhášivé, krytí IP 40</t>
  </si>
  <si>
    <t xml:space="preserve">Zásuvka trojfázová v provedení na omítku, 16A/3P+N+PE, 380-415V AC, plastové provedení, samozhášivé, IP44.   </t>
  </si>
  <si>
    <t xml:space="preserve">Zásuvka trojfázová v provedení na omítku, 32A/3P+N+PE, 380-415V AC, plastové provedení, samozhášivé, IP44.   </t>
  </si>
  <si>
    <t>m</t>
  </si>
  <si>
    <t>Protipožární prostup E60 ve stavební konstrukci</t>
  </si>
  <si>
    <t>m2</t>
  </si>
  <si>
    <t>Ekvipotencionální svorkovnice, slouží pro hlavní pospojování, k vyrovnání nulového potenciálu.</t>
  </si>
  <si>
    <t>Hmoždinka HM8 + vrut</t>
  </si>
  <si>
    <t>Ukončení drátu do 6mm2</t>
  </si>
  <si>
    <t>Ukončení kabelu do 2x4mm2</t>
  </si>
  <si>
    <t>Ukončení kabelu do 3x4mm2</t>
  </si>
  <si>
    <t>Ukončení kabelu do 5x4mm2</t>
  </si>
  <si>
    <t>Ukončení kabelu do 5x6mm2</t>
  </si>
  <si>
    <t>Ukončení kabelu do 5x10mm2</t>
  </si>
  <si>
    <t>Ukončení kabelu do 5x16mm2</t>
  </si>
  <si>
    <t>Montáž rozvodnice do 50kg</t>
  </si>
  <si>
    <t>%</t>
  </si>
  <si>
    <t>Stavební přípomoci 5%</t>
  </si>
  <si>
    <t xml:space="preserve">Akce : </t>
  </si>
  <si>
    <t>Investor :</t>
  </si>
  <si>
    <t>Stupeň :</t>
  </si>
  <si>
    <t>Datum :</t>
  </si>
  <si>
    <t>Rozvaděče</t>
  </si>
  <si>
    <t>Revize el. zařízení</t>
  </si>
  <si>
    <t>Zkouška a prohlídka rozvodných zařízení</t>
  </si>
  <si>
    <t xml:space="preserve">Proškolení obsluhy </t>
  </si>
  <si>
    <t>Cena celkem bez DPH</t>
  </si>
  <si>
    <t>Vypracování dokumentace skutečného provedení</t>
  </si>
  <si>
    <r>
      <t>Příchytky samozhášivé provedení, pro použití v mezistropech s hmoždinkou a šroubem max. pro 8 kabelů 3x1,5mm</t>
    </r>
    <r>
      <rPr>
        <sz val="10"/>
        <rFont val="Arial"/>
        <family val="0"/>
      </rPr>
      <t>²</t>
    </r>
  </si>
  <si>
    <t>Rekapitulace rozvaděče</t>
  </si>
  <si>
    <t>Svorka 2 až 4 mm2</t>
  </si>
  <si>
    <t>Popis přístrojů a okruhů</t>
  </si>
  <si>
    <t>Celkem materiál</t>
  </si>
  <si>
    <t>Drobný pomocný materiál 10%</t>
  </si>
  <si>
    <t>Montáž a zapojení rozvodnice 30%</t>
  </si>
  <si>
    <t>Lišta propojovací, 3pól/10mm2/1m</t>
  </si>
  <si>
    <t>Svorka 10 mm2</t>
  </si>
  <si>
    <t>Svorka 16 mm2</t>
  </si>
  <si>
    <t>Přídavná sběrna PA do rozvaděče</t>
  </si>
  <si>
    <t>Jistič jednopólový B16/1</t>
  </si>
  <si>
    <t>Svorka 6 mm2</t>
  </si>
  <si>
    <t xml:space="preserve">Lišta propojovací, 3pól/10mm2/1m </t>
  </si>
  <si>
    <t>Vypínač 40A 3pólový</t>
  </si>
  <si>
    <t>Rozvodnice - ovládání laseru</t>
  </si>
  <si>
    <t>Vypínač 20A 1pólový</t>
  </si>
  <si>
    <t>Jistič jednopólový B2/1</t>
  </si>
  <si>
    <t>Jistič jednopólový B10/1</t>
  </si>
  <si>
    <t>trafo 230/24V AC 50VA</t>
  </si>
  <si>
    <t>Stykač 2Z/24V AC</t>
  </si>
  <si>
    <t>Přístrojová instalační krabice plastová, v provedení do zásuvkového žlabu.</t>
  </si>
  <si>
    <t>Univerzální přístrojová instalační krabice lištová.</t>
  </si>
  <si>
    <t>Rozvodná instalační krabice plastová, samozhášivá, pr. 68 mm, lištová , pro svorkování a odbočování kabelů typu CYKY, se svorkovnicí a víčkem.</t>
  </si>
  <si>
    <t>Spínač jednofázový v provedení pod omítku, 10A/230V, barva bílá, plastové provedení, samozhášivé, zapojení 6+6, krytí IP20</t>
  </si>
  <si>
    <t>Tlačítkový spínač žaluziové s aretací jednofázové v provedení pod omítku, 10A/230V, barva bílá, plastové provedení, samozhášivé, krytí IP20</t>
  </si>
  <si>
    <t>Zásuvka dvounásobná jednofázová s ochranným kolíkem v provedení pod omítku, 16A/230V, barva bílá, plastové provedení, samozhášivé, krytí IP 40</t>
  </si>
  <si>
    <t>Zásuvka jednonásobná jednofázová s ochranným kolíkem v provedení pod omítku, 16A/230V, barva bílá, plastové provedení, samozhášivé, krytí IP 40, vybavená přepěťovou ochranou "D"</t>
  </si>
  <si>
    <t xml:space="preserve">Zásuvka trojfázová v provedení na omítku, 63A/3P+N+PE, 380-415V AC, plastové provedení, samozhášivé, IP44.   </t>
  </si>
  <si>
    <t>Zásuvka v provedení na omítku, čtyřpólová, 16A/400V AC, plastové provedení, samozhášivé, IP44, zásuvka opatřená nápisem "ovládání laser"</t>
  </si>
  <si>
    <t>Vidlice čtyřpólová chráněná s bočním vývodem 16, IP44</t>
  </si>
  <si>
    <t>Pojistková skříň na stávající přípojnicová systém osazená pojistkami 16A/Gg</t>
  </si>
  <si>
    <t>Pojistková skříň na stávající přípojnicová systém osazená pojistkami 25A/Gg</t>
  </si>
  <si>
    <t>Pojistková skříň na stávající přípojnicová systém osazená pojistkami 32A/Gg</t>
  </si>
  <si>
    <t>Pojistková skříň na stávající přípojnicová systém osazená jističem 10A/B</t>
  </si>
  <si>
    <t>Pojistková skříň na stávající přípojnicová systém osazená jističem 16A/B</t>
  </si>
  <si>
    <t>Pojistková skříň na stávající přípojnicová systém osazená jističem 16A/C</t>
  </si>
  <si>
    <t>Svítidlo s bílým opálovým krytem IP20, zdroj 1x26W/230, s červeným piktogramem nevstupovat</t>
  </si>
  <si>
    <t>Magnetický dveřní kontakt</t>
  </si>
  <si>
    <t>Kabel CYKY 2Ax1,5</t>
  </si>
  <si>
    <t>Kabel CYKY 3Ax1,5</t>
  </si>
  <si>
    <t>Kabel CYKY 3Cx1,5</t>
  </si>
  <si>
    <t>Kabel CYKY 3Cx2,5</t>
  </si>
  <si>
    <t>Kabel CYKY 3Cx6</t>
  </si>
  <si>
    <t>Kabel CYKY 5Cx2,5</t>
  </si>
  <si>
    <t>Kabel CYKY 5Cx4</t>
  </si>
  <si>
    <t>Kabel CYKY 5Cx6</t>
  </si>
  <si>
    <t>Kabel CYKY 5Cx10</t>
  </si>
  <si>
    <t>Kabel CYKY 5Cx16</t>
  </si>
  <si>
    <t>Kabel JYTY 4x1</t>
  </si>
  <si>
    <t>Kabel JYTY 2x1</t>
  </si>
  <si>
    <t xml:space="preserve">Vodič CY6  zelenožlutý </t>
  </si>
  <si>
    <t>Kabel CGSG 3Cx1,5</t>
  </si>
  <si>
    <t>Kabel CGSG 3Cx2,5</t>
  </si>
  <si>
    <t>Kabel CGSG 5Cx2,5</t>
  </si>
  <si>
    <t>Kabel CGSG 5Cx4</t>
  </si>
  <si>
    <t>Kabel CGSG 5Cx6</t>
  </si>
  <si>
    <t>Plastový parapetní zásuvkový žlab 110/70. Žlab včetně tvarových a koncových prvků.</t>
  </si>
  <si>
    <t>Plastová lišta 40x20 vkládací s víčkem</t>
  </si>
  <si>
    <t>Plastová lišta 80x40 vkládací s víčkem</t>
  </si>
  <si>
    <t>Plastová lišta 40x20 podlahová</t>
  </si>
  <si>
    <t>Kabelový žlab 62/50 pozinkovaný + nosná konstrukce</t>
  </si>
  <si>
    <t>Kabelový žlab 120/100 pozinkovaný + nosná konstrukce</t>
  </si>
  <si>
    <t>Přidání elektroinstalací do stávajícího zásuvkového žlabu</t>
  </si>
  <si>
    <t>Přidání elektroinstalací do stávajícího elektroinstalačního žlabu umístěného nad drátěným podhledem na chodbě</t>
  </si>
  <si>
    <t>Doplnění elektroinstalace objektu „L“</t>
  </si>
  <si>
    <t>Technická univerzita v Liberci</t>
  </si>
  <si>
    <t>Dozbrojení stávajícího rozvaděče RT01.3</t>
  </si>
  <si>
    <t>Dozbrojení stávajícího rozvaděče RT01.4</t>
  </si>
  <si>
    <t>Proudový chránič 25A/4/0,03A</t>
  </si>
  <si>
    <t>Plastová nástěná rozvodnice pro 72 modulů IP40/20</t>
  </si>
  <si>
    <t>Přístrojová instalační krabice plastová, v provedení do dutých stěn universální.</t>
  </si>
  <si>
    <t>Univerzální elektroinstalační krabice lištová se svorkovnicí</t>
  </si>
  <si>
    <t>Rozvodná instalační krabice plastová, provedení na omítku , pro svorkování kabelů typu CYKY 5Cx16, se svorkovnicí a víčkem.</t>
  </si>
  <si>
    <t>Spínač jednofázový v provedení pod omítku, 10A/230V, barva bílá, plastové provedení, samozhášivé, zapojení 6 , krytí IP44</t>
  </si>
  <si>
    <t>Záslepka pro stávající přepínače</t>
  </si>
  <si>
    <t>Plastová lišta 20x20 vkládací s víčkem</t>
  </si>
  <si>
    <t>Zásuvkový box 3x zásuvka 16A/230V na závěsu IP44</t>
  </si>
  <si>
    <t>05.2013</t>
  </si>
  <si>
    <t>Výkaz výměr - celková rekapitulace</t>
  </si>
  <si>
    <t>Popis zásuvek a vapínačů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</si>
</sst>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00"/>
    <numFmt numFmtId="169" formatCode="0.000"/>
    <numFmt numFmtId="170" formatCode="0.0%"/>
    <numFmt numFmtId="171" formatCode="#,##0.0"/>
    <numFmt numFmtId="172" formatCode="0.0000"/>
    <numFmt numFmtId="173" formatCode="#,##0.00\ &quot;Kč&quot;"/>
    <numFmt numFmtId="174" formatCode="[$-405]d\.\ mmmm\ yyyy"/>
  </numFmts>
  <fonts count="2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8"/>
      <name val="Arial CE"/>
      <family val="0"/>
    </font>
    <font>
      <sz val="10"/>
      <name val="Helv"/>
      <family val="0"/>
    </font>
    <font>
      <sz val="12"/>
      <name val="Helv"/>
      <family val="0"/>
    </font>
    <font>
      <sz val="12"/>
      <name val="Arial"/>
      <family val="2"/>
    </font>
    <font>
      <sz val="12"/>
      <name val="Arial CE"/>
      <family val="0"/>
    </font>
    <font>
      <b/>
      <sz val="12"/>
      <name val="Arial"/>
      <family val="2"/>
    </font>
    <font>
      <b/>
      <sz val="11"/>
      <name val="Arial CE"/>
      <family val="0"/>
    </font>
    <font>
      <sz val="11"/>
      <name val="Arial"/>
      <family val="2"/>
    </font>
    <font>
      <sz val="11"/>
      <name val="Helv"/>
      <family val="0"/>
    </font>
    <font>
      <sz val="11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8"/>
      <name val="Arial CE"/>
      <family val="0"/>
    </font>
    <font>
      <b/>
      <sz val="22"/>
      <name val="Arial CE"/>
      <family val="0"/>
    </font>
    <font>
      <b/>
      <sz val="10"/>
      <name val="Arial CE"/>
      <family val="0"/>
    </font>
    <font>
      <b/>
      <sz val="12"/>
      <color indexed="10"/>
      <name val="Arial CE"/>
      <family val="0"/>
    </font>
    <font>
      <b/>
      <sz val="11"/>
      <name val="Arial"/>
      <family val="2"/>
    </font>
    <font>
      <sz val="9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/>
    </xf>
    <xf numFmtId="2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9" fontId="3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2" fontId="10" fillId="0" borderId="0" xfId="0" applyNumberFormat="1" applyFont="1" applyFill="1" applyAlignment="1">
      <alignment horizontal="right"/>
    </xf>
    <xf numFmtId="2" fontId="10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2" fontId="14" fillId="0" borderId="0" xfId="0" applyNumberFormat="1" applyFont="1" applyFill="1" applyAlignment="1">
      <alignment horizontal="center"/>
    </xf>
    <xf numFmtId="2" fontId="14" fillId="0" borderId="0" xfId="0" applyNumberFormat="1" applyFont="1" applyFill="1" applyAlignment="1">
      <alignment horizontal="right"/>
    </xf>
    <xf numFmtId="2" fontId="14" fillId="0" borderId="0" xfId="0" applyNumberFormat="1" applyFont="1" applyFill="1" applyAlignment="1">
      <alignment/>
    </xf>
    <xf numFmtId="0" fontId="5" fillId="0" borderId="0" xfId="0" applyFill="1" applyAlignment="1">
      <alignment/>
    </xf>
    <xf numFmtId="2" fontId="18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justify"/>
    </xf>
    <xf numFmtId="2" fontId="10" fillId="0" borderId="0" xfId="0" applyNumberFormat="1" applyFont="1" applyFill="1" applyAlignment="1">
      <alignment/>
    </xf>
    <xf numFmtId="2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8" fillId="0" borderId="0" xfId="0" applyFont="1" applyFill="1" applyAlignment="1">
      <alignment/>
    </xf>
    <xf numFmtId="2" fontId="1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justify"/>
    </xf>
    <xf numFmtId="0" fontId="9" fillId="0" borderId="0" xfId="0" applyFont="1" applyFill="1" applyAlignment="1">
      <alignment horizontal="justify"/>
    </xf>
    <xf numFmtId="0" fontId="16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 horizontal="left"/>
    </xf>
    <xf numFmtId="2" fontId="14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4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2" fontId="18" fillId="0" borderId="0" xfId="0" applyNumberFormat="1" applyFont="1" applyFill="1" applyAlignment="1">
      <alignment horizontal="center"/>
    </xf>
    <xf numFmtId="2" fontId="18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 horizontal="center"/>
    </xf>
    <xf numFmtId="49" fontId="3" fillId="0" borderId="0" xfId="0" applyNumberFormat="1" applyFont="1" applyFill="1" applyBorder="1" applyAlignment="1" applyProtection="1">
      <alignment wrapText="1"/>
      <protection/>
    </xf>
    <xf numFmtId="0" fontId="17" fillId="0" borderId="0" xfId="0" applyFont="1" applyFill="1" applyAlignment="1">
      <alignment/>
    </xf>
    <xf numFmtId="0" fontId="5" fillId="0" borderId="0" xfId="0" applyFill="1" applyAlignment="1">
      <alignment horizont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 3" xfId="20"/>
    <cellStyle name="normální 4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676275</xdr:colOff>
      <xdr:row>22</xdr:row>
      <xdr:rowOff>38100</xdr:rowOff>
    </xdr:from>
    <xdr:to>
      <xdr:col>0</xdr:col>
      <xdr:colOff>2266950</xdr:colOff>
      <xdr:row>22</xdr:row>
      <xdr:rowOff>1343025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9353550"/>
          <a:ext cx="15906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2"/>
  <sheetViews>
    <sheetView tabSelected="1" workbookViewId="0" topLeftCell="A1">
      <selection activeCell="H18" sqref="H18"/>
    </sheetView>
  </sheetViews>
  <sheetFormatPr defaultColWidth="9.00390625" defaultRowHeight="12.75"/>
  <cols>
    <col min="1" max="1" width="9.125" style="30" customWidth="1"/>
    <col min="2" max="2" width="37.00390625" style="30" customWidth="1"/>
    <col min="3" max="3" width="28.875" style="30" customWidth="1"/>
    <col min="4" max="4" width="20.125" style="30" customWidth="1"/>
    <col min="5" max="16384" width="9.125" style="30" customWidth="1"/>
  </cols>
  <sheetData>
    <row r="2" spans="2:4" ht="15">
      <c r="B2" s="32" t="s">
        <v>71</v>
      </c>
      <c r="C2" s="43" t="s">
        <v>146</v>
      </c>
      <c r="D2" s="44"/>
    </row>
    <row r="3" spans="2:4" ht="5.25" customHeight="1">
      <c r="B3" s="32"/>
      <c r="C3" s="45"/>
      <c r="D3" s="44"/>
    </row>
    <row r="4" spans="2:4" ht="15">
      <c r="B4" s="32" t="s">
        <v>72</v>
      </c>
      <c r="C4" s="43" t="s">
        <v>147</v>
      </c>
      <c r="D4" s="44"/>
    </row>
    <row r="5" spans="2:4" ht="5.25" customHeight="1">
      <c r="B5" s="32"/>
      <c r="C5" s="45"/>
      <c r="D5" s="44"/>
    </row>
    <row r="6" spans="2:4" ht="15">
      <c r="B6" s="32" t="s">
        <v>73</v>
      </c>
      <c r="C6" s="43" t="s">
        <v>34</v>
      </c>
      <c r="D6" s="44"/>
    </row>
    <row r="7" spans="2:4" ht="5.25" customHeight="1">
      <c r="B7" s="32"/>
      <c r="C7" s="45"/>
      <c r="D7" s="44"/>
    </row>
    <row r="8" spans="2:4" ht="15">
      <c r="B8" s="32" t="s">
        <v>74</v>
      </c>
      <c r="C8" s="46" t="s">
        <v>159</v>
      </c>
      <c r="D8" s="44"/>
    </row>
    <row r="9" spans="2:3" ht="15">
      <c r="B9" s="32"/>
      <c r="C9" s="45"/>
    </row>
    <row r="10" spans="2:3" ht="15.75">
      <c r="B10" s="47"/>
      <c r="C10" s="48"/>
    </row>
    <row r="11" spans="2:3" ht="15.75">
      <c r="B11" s="47"/>
      <c r="C11" s="48"/>
    </row>
    <row r="12" spans="2:3" ht="15.75">
      <c r="B12" s="47"/>
      <c r="C12" s="48"/>
    </row>
    <row r="13" spans="2:3" ht="23.25">
      <c r="B13" s="49" t="s">
        <v>160</v>
      </c>
      <c r="C13" s="48"/>
    </row>
    <row r="14" spans="2:3" ht="4.5" customHeight="1">
      <c r="B14" s="49"/>
      <c r="C14" s="48"/>
    </row>
    <row r="15" spans="2:4" ht="14.25">
      <c r="B15" s="50" t="s">
        <v>29</v>
      </c>
      <c r="C15" s="11"/>
      <c r="D15" s="51"/>
    </row>
    <row r="16" spans="2:4" ht="14.25">
      <c r="B16" s="50" t="s">
        <v>30</v>
      </c>
      <c r="C16" s="11"/>
      <c r="D16" s="51"/>
    </row>
    <row r="17" spans="2:4" ht="6.75" customHeight="1">
      <c r="B17" s="50"/>
      <c r="C17" s="11"/>
      <c r="D17" s="11"/>
    </row>
    <row r="18" spans="2:4" ht="14.25">
      <c r="B18" s="50" t="s">
        <v>75</v>
      </c>
      <c r="C18" s="11"/>
      <c r="D18" s="51"/>
    </row>
    <row r="19" spans="2:4" ht="7.5" customHeight="1">
      <c r="B19" s="50"/>
      <c r="C19" s="11"/>
      <c r="D19" s="11"/>
    </row>
    <row r="20" spans="2:4" ht="15">
      <c r="B20" s="52" t="s">
        <v>45</v>
      </c>
      <c r="D20" s="21"/>
    </row>
    <row r="21" spans="2:4" ht="6.75" customHeight="1">
      <c r="B21" s="50"/>
      <c r="C21" s="11"/>
      <c r="D21" s="11"/>
    </row>
    <row r="22" spans="2:4" ht="14.25">
      <c r="B22" s="50" t="s">
        <v>80</v>
      </c>
      <c r="C22" s="11"/>
      <c r="D22" s="51"/>
    </row>
    <row r="23" spans="2:4" ht="14.25">
      <c r="B23" s="50" t="s">
        <v>76</v>
      </c>
      <c r="C23" s="11"/>
      <c r="D23" s="51"/>
    </row>
    <row r="24" spans="2:4" ht="14.25">
      <c r="B24" s="50" t="s">
        <v>77</v>
      </c>
      <c r="C24" s="11"/>
      <c r="D24" s="51"/>
    </row>
    <row r="25" spans="2:4" ht="14.25">
      <c r="B25" s="50" t="s">
        <v>78</v>
      </c>
      <c r="C25" s="11"/>
      <c r="D25" s="51"/>
    </row>
    <row r="26" spans="2:4" ht="6.75" customHeight="1">
      <c r="B26" s="50"/>
      <c r="C26" s="11"/>
      <c r="D26" s="11"/>
    </row>
    <row r="27" spans="2:4" ht="18.75" customHeight="1">
      <c r="B27" s="36" t="s">
        <v>79</v>
      </c>
      <c r="C27" s="2"/>
      <c r="D27" s="28"/>
    </row>
    <row r="32" ht="14.25">
      <c r="B32" s="23"/>
    </row>
  </sheetData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L85"/>
  <sheetViews>
    <sheetView workbookViewId="0" topLeftCell="A64">
      <selection activeCell="J8" sqref="J8"/>
    </sheetView>
  </sheetViews>
  <sheetFormatPr defaultColWidth="9.00390625" defaultRowHeight="12.75"/>
  <cols>
    <col min="1" max="1" width="54.00390625" style="11" customWidth="1"/>
    <col min="2" max="2" width="5.75390625" style="10" customWidth="1"/>
    <col min="3" max="3" width="8.75390625" style="10" customWidth="1"/>
    <col min="4" max="4" width="10.75390625" style="10" customWidth="1"/>
    <col min="5" max="5" width="12.75390625" style="11" customWidth="1"/>
    <col min="6" max="6" width="10.75390625" style="11" customWidth="1"/>
    <col min="7" max="7" width="12.75390625" style="11" customWidth="1"/>
    <col min="8" max="8" width="13.125" style="11" customWidth="1"/>
    <col min="9" max="9" width="7.375" style="11" customWidth="1"/>
    <col min="10" max="16384" width="9.125" style="11" customWidth="1"/>
  </cols>
  <sheetData>
    <row r="1" spans="1:7" s="12" customFormat="1" ht="18">
      <c r="A1" s="8" t="s">
        <v>49</v>
      </c>
      <c r="B1" s="9"/>
      <c r="C1" s="9"/>
      <c r="D1" s="9"/>
      <c r="E1" s="7"/>
      <c r="F1" s="7"/>
      <c r="G1" s="53" t="s">
        <v>35</v>
      </c>
    </row>
    <row r="2" spans="2:8" s="12" customFormat="1" ht="6" customHeight="1">
      <c r="B2" s="9"/>
      <c r="C2" s="9"/>
      <c r="D2" s="9"/>
      <c r="E2" s="7"/>
      <c r="F2" s="7"/>
      <c r="G2" s="7"/>
      <c r="H2" s="7"/>
    </row>
    <row r="3" spans="1:8" s="12" customFormat="1" ht="25.5">
      <c r="A3" s="5" t="s">
        <v>50</v>
      </c>
      <c r="B3" s="5" t="s">
        <v>38</v>
      </c>
      <c r="C3" s="5" t="s">
        <v>39</v>
      </c>
      <c r="D3" s="5" t="s">
        <v>40</v>
      </c>
      <c r="E3" s="5" t="s">
        <v>41</v>
      </c>
      <c r="F3" s="5" t="s">
        <v>42</v>
      </c>
      <c r="G3" s="5" t="s">
        <v>43</v>
      </c>
      <c r="H3" s="1"/>
    </row>
    <row r="4" spans="1:12" ht="35.25" customHeight="1">
      <c r="A4" s="13" t="s">
        <v>102</v>
      </c>
      <c r="B4" s="10" t="s">
        <v>44</v>
      </c>
      <c r="C4" s="54">
        <v>75</v>
      </c>
      <c r="D4" s="14">
        <v>0</v>
      </c>
      <c r="E4" s="17">
        <f aca="true" t="shared" si="0" ref="E4:E13">C4*D4</f>
        <v>0</v>
      </c>
      <c r="F4" s="14">
        <v>0</v>
      </c>
      <c r="G4" s="16">
        <f aca="true" t="shared" si="1" ref="G4:G57">C4*F4</f>
        <v>0</v>
      </c>
      <c r="H4" s="16"/>
      <c r="J4" s="54"/>
      <c r="L4" s="54"/>
    </row>
    <row r="5" spans="1:12" ht="35.25" customHeight="1">
      <c r="A5" s="13" t="s">
        <v>152</v>
      </c>
      <c r="B5" s="10" t="s">
        <v>44</v>
      </c>
      <c r="C5" s="54">
        <v>2</v>
      </c>
      <c r="D5" s="14">
        <v>0</v>
      </c>
      <c r="E5" s="17">
        <f>C5*D5</f>
        <v>0</v>
      </c>
      <c r="F5" s="14">
        <v>0</v>
      </c>
      <c r="G5" s="16">
        <f t="shared" si="1"/>
        <v>0</v>
      </c>
      <c r="H5" s="16"/>
      <c r="J5" s="54"/>
      <c r="L5" s="54"/>
    </row>
    <row r="6" spans="1:12" ht="19.5" customHeight="1">
      <c r="A6" s="13" t="s">
        <v>103</v>
      </c>
      <c r="B6" s="10" t="s">
        <v>44</v>
      </c>
      <c r="C6" s="54">
        <v>81</v>
      </c>
      <c r="D6" s="14">
        <v>0</v>
      </c>
      <c r="E6" s="14">
        <f t="shared" si="0"/>
        <v>0</v>
      </c>
      <c r="F6" s="14">
        <v>0</v>
      </c>
      <c r="G6" s="15">
        <f t="shared" si="1"/>
        <v>0</v>
      </c>
      <c r="H6" s="15"/>
      <c r="J6" s="54"/>
      <c r="L6" s="54"/>
    </row>
    <row r="7" spans="1:12" ht="19.5" customHeight="1">
      <c r="A7" s="13" t="s">
        <v>153</v>
      </c>
      <c r="B7" s="10" t="s">
        <v>44</v>
      </c>
      <c r="C7" s="54">
        <v>1</v>
      </c>
      <c r="D7" s="14">
        <v>0</v>
      </c>
      <c r="E7" s="14">
        <f>C7*D7</f>
        <v>0</v>
      </c>
      <c r="F7" s="14">
        <v>0</v>
      </c>
      <c r="G7" s="15">
        <f t="shared" si="1"/>
        <v>0</v>
      </c>
      <c r="H7" s="15"/>
      <c r="L7" s="54"/>
    </row>
    <row r="8" spans="1:12" ht="46.5" customHeight="1">
      <c r="A8" s="13" t="s">
        <v>104</v>
      </c>
      <c r="B8" s="10" t="s">
        <v>44</v>
      </c>
      <c r="C8" s="54">
        <v>3</v>
      </c>
      <c r="D8" s="14">
        <v>0</v>
      </c>
      <c r="E8" s="17">
        <f t="shared" si="0"/>
        <v>0</v>
      </c>
      <c r="F8" s="14">
        <v>0</v>
      </c>
      <c r="G8" s="16">
        <f t="shared" si="1"/>
        <v>0</v>
      </c>
      <c r="H8" s="16"/>
      <c r="L8" s="54"/>
    </row>
    <row r="9" spans="1:12" ht="46.5" customHeight="1">
      <c r="A9" s="13" t="s">
        <v>51</v>
      </c>
      <c r="B9" s="10" t="s">
        <v>44</v>
      </c>
      <c r="C9" s="54">
        <v>12</v>
      </c>
      <c r="D9" s="14">
        <v>0</v>
      </c>
      <c r="E9" s="17">
        <f t="shared" si="0"/>
        <v>0</v>
      </c>
      <c r="F9" s="14">
        <v>0</v>
      </c>
      <c r="G9" s="16">
        <f t="shared" si="1"/>
        <v>0</v>
      </c>
      <c r="H9" s="16"/>
      <c r="L9" s="54"/>
    </row>
    <row r="10" spans="1:12" ht="35.25" customHeight="1">
      <c r="A10" s="13" t="s">
        <v>154</v>
      </c>
      <c r="B10" s="10" t="s">
        <v>44</v>
      </c>
      <c r="C10" s="54">
        <v>2</v>
      </c>
      <c r="D10" s="14">
        <v>0</v>
      </c>
      <c r="E10" s="17">
        <f>C10*D10</f>
        <v>0</v>
      </c>
      <c r="F10" s="14">
        <v>0</v>
      </c>
      <c r="G10" s="16">
        <f>C10*F10</f>
        <v>0</v>
      </c>
      <c r="H10" s="16"/>
      <c r="L10" s="54"/>
    </row>
    <row r="11" spans="1:8" ht="35.25" customHeight="1">
      <c r="A11" s="13" t="s">
        <v>52</v>
      </c>
      <c r="B11" s="10" t="s">
        <v>44</v>
      </c>
      <c r="C11" s="54">
        <v>1</v>
      </c>
      <c r="D11" s="14">
        <v>0</v>
      </c>
      <c r="E11" s="17">
        <f t="shared" si="0"/>
        <v>0</v>
      </c>
      <c r="F11" s="14">
        <v>0</v>
      </c>
      <c r="G11" s="16">
        <f t="shared" si="1"/>
        <v>0</v>
      </c>
      <c r="H11" s="16"/>
    </row>
    <row r="12" spans="1:8" ht="35.25" customHeight="1">
      <c r="A12" s="13" t="s">
        <v>105</v>
      </c>
      <c r="B12" s="10" t="s">
        <v>44</v>
      </c>
      <c r="C12" s="54">
        <v>6</v>
      </c>
      <c r="D12" s="14">
        <v>0</v>
      </c>
      <c r="E12" s="17">
        <f t="shared" si="0"/>
        <v>0</v>
      </c>
      <c r="F12" s="14">
        <v>0</v>
      </c>
      <c r="G12" s="16">
        <f t="shared" si="1"/>
        <v>0</v>
      </c>
      <c r="H12" s="16"/>
    </row>
    <row r="13" spans="1:8" ht="46.5" customHeight="1">
      <c r="A13" s="13" t="s">
        <v>106</v>
      </c>
      <c r="B13" s="10" t="s">
        <v>44</v>
      </c>
      <c r="C13" s="54">
        <v>1</v>
      </c>
      <c r="D13" s="14">
        <v>0</v>
      </c>
      <c r="E13" s="17">
        <f t="shared" si="0"/>
        <v>0</v>
      </c>
      <c r="F13" s="14">
        <v>0</v>
      </c>
      <c r="G13" s="16">
        <f t="shared" si="1"/>
        <v>0</v>
      </c>
      <c r="H13" s="16"/>
    </row>
    <row r="14" spans="1:8" ht="35.25" customHeight="1">
      <c r="A14" s="13" t="s">
        <v>155</v>
      </c>
      <c r="B14" s="10" t="s">
        <v>44</v>
      </c>
      <c r="C14" s="54">
        <v>2</v>
      </c>
      <c r="D14" s="14">
        <v>0</v>
      </c>
      <c r="E14" s="17">
        <f>C14*D14</f>
        <v>0</v>
      </c>
      <c r="F14" s="14">
        <v>0</v>
      </c>
      <c r="G14" s="16">
        <f t="shared" si="1"/>
        <v>0</v>
      </c>
      <c r="H14" s="16"/>
    </row>
    <row r="15" spans="1:8" ht="19.5" customHeight="1">
      <c r="A15" s="13" t="s">
        <v>156</v>
      </c>
      <c r="B15" s="10" t="s">
        <v>44</v>
      </c>
      <c r="C15" s="54">
        <v>2</v>
      </c>
      <c r="D15" s="14">
        <v>0</v>
      </c>
      <c r="E15" s="14">
        <f>C15*D15</f>
        <v>0</v>
      </c>
      <c r="F15" s="14">
        <v>0</v>
      </c>
      <c r="G15" s="15">
        <f t="shared" si="1"/>
        <v>0</v>
      </c>
      <c r="H15" s="15"/>
    </row>
    <row r="16" spans="1:8" ht="19.5" customHeight="1">
      <c r="A16" s="13" t="s">
        <v>161</v>
      </c>
      <c r="B16" s="10" t="s">
        <v>44</v>
      </c>
      <c r="C16" s="54">
        <v>175</v>
      </c>
      <c r="D16" s="14"/>
      <c r="E16" s="14"/>
      <c r="F16" s="14">
        <v>0</v>
      </c>
      <c r="G16" s="15">
        <f t="shared" si="1"/>
        <v>0</v>
      </c>
      <c r="H16" s="15"/>
    </row>
    <row r="17" spans="1:8" ht="46.5" customHeight="1">
      <c r="A17" s="13" t="s">
        <v>53</v>
      </c>
      <c r="B17" s="10" t="s">
        <v>44</v>
      </c>
      <c r="C17" s="54">
        <v>118</v>
      </c>
      <c r="D17" s="14">
        <v>0</v>
      </c>
      <c r="E17" s="17">
        <f aca="true" t="shared" si="2" ref="E17:E23">C17*D17</f>
        <v>0</v>
      </c>
      <c r="F17" s="14">
        <v>0</v>
      </c>
      <c r="G17" s="16">
        <f t="shared" si="1"/>
        <v>0</v>
      </c>
      <c r="H17" s="16"/>
    </row>
    <row r="18" spans="1:8" ht="46.5" customHeight="1">
      <c r="A18" s="13" t="s">
        <v>107</v>
      </c>
      <c r="B18" s="10" t="s">
        <v>44</v>
      </c>
      <c r="C18" s="54">
        <v>2</v>
      </c>
      <c r="D18" s="14">
        <v>0</v>
      </c>
      <c r="E18" s="17">
        <f t="shared" si="2"/>
        <v>0</v>
      </c>
      <c r="F18" s="14">
        <v>0</v>
      </c>
      <c r="G18" s="16">
        <f t="shared" si="1"/>
        <v>0</v>
      </c>
      <c r="H18" s="16"/>
    </row>
    <row r="19" spans="1:8" ht="56.25" customHeight="1">
      <c r="A19" s="13" t="s">
        <v>108</v>
      </c>
      <c r="B19" s="55" t="s">
        <v>44</v>
      </c>
      <c r="C19" s="54">
        <v>25</v>
      </c>
      <c r="D19" s="14">
        <v>0</v>
      </c>
      <c r="E19" s="14">
        <f t="shared" si="2"/>
        <v>0</v>
      </c>
      <c r="F19" s="14">
        <v>0</v>
      </c>
      <c r="G19" s="15">
        <f t="shared" si="1"/>
        <v>0</v>
      </c>
      <c r="H19" s="15"/>
    </row>
    <row r="20" spans="1:8" ht="35.25" customHeight="1">
      <c r="A20" s="13" t="s">
        <v>54</v>
      </c>
      <c r="B20" s="10" t="s">
        <v>44</v>
      </c>
      <c r="C20" s="54">
        <v>19</v>
      </c>
      <c r="D20" s="14">
        <v>0</v>
      </c>
      <c r="E20" s="17">
        <f t="shared" si="2"/>
        <v>0</v>
      </c>
      <c r="F20" s="14">
        <v>0</v>
      </c>
      <c r="G20" s="16">
        <f t="shared" si="1"/>
        <v>0</v>
      </c>
      <c r="H20" s="16"/>
    </row>
    <row r="21" spans="1:8" ht="35.25" customHeight="1">
      <c r="A21" s="13" t="s">
        <v>55</v>
      </c>
      <c r="B21" s="10" t="s">
        <v>44</v>
      </c>
      <c r="C21" s="54">
        <v>4</v>
      </c>
      <c r="D21" s="14">
        <v>0</v>
      </c>
      <c r="E21" s="17">
        <f t="shared" si="2"/>
        <v>0</v>
      </c>
      <c r="F21" s="14">
        <v>0</v>
      </c>
      <c r="G21" s="16">
        <f t="shared" si="1"/>
        <v>0</v>
      </c>
      <c r="H21" s="16"/>
    </row>
    <row r="22" spans="1:8" ht="35.25" customHeight="1">
      <c r="A22" s="13" t="s">
        <v>109</v>
      </c>
      <c r="B22" s="10" t="s">
        <v>44</v>
      </c>
      <c r="C22" s="54">
        <v>5</v>
      </c>
      <c r="D22" s="14">
        <v>0</v>
      </c>
      <c r="E22" s="17">
        <f t="shared" si="2"/>
        <v>0</v>
      </c>
      <c r="F22" s="14">
        <v>0</v>
      </c>
      <c r="G22" s="16">
        <f>C22*F22</f>
        <v>0</v>
      </c>
      <c r="H22" s="16"/>
    </row>
    <row r="23" spans="1:8" ht="123.75" customHeight="1">
      <c r="A23" s="63" t="s">
        <v>158</v>
      </c>
      <c r="B23" s="10" t="s">
        <v>44</v>
      </c>
      <c r="C23" s="54">
        <v>2</v>
      </c>
      <c r="D23" s="14">
        <v>0</v>
      </c>
      <c r="E23" s="17">
        <f t="shared" si="2"/>
        <v>0</v>
      </c>
      <c r="F23" s="14">
        <v>0</v>
      </c>
      <c r="G23" s="16">
        <f>C23*F23</f>
        <v>0</v>
      </c>
      <c r="H23" s="16"/>
    </row>
    <row r="24" spans="1:8" ht="46.5" customHeight="1">
      <c r="A24" s="13" t="s">
        <v>110</v>
      </c>
      <c r="B24" s="10" t="s">
        <v>44</v>
      </c>
      <c r="C24" s="54">
        <v>4</v>
      </c>
      <c r="D24" s="14">
        <v>0</v>
      </c>
      <c r="E24" s="17">
        <f aca="true" t="shared" si="3" ref="E24:E61">C24*D24</f>
        <v>0</v>
      </c>
      <c r="F24" s="14">
        <v>0</v>
      </c>
      <c r="G24" s="16">
        <f t="shared" si="1"/>
        <v>0</v>
      </c>
      <c r="H24" s="16"/>
    </row>
    <row r="25" spans="1:8" ht="19.5" customHeight="1">
      <c r="A25" s="13" t="s">
        <v>111</v>
      </c>
      <c r="B25" s="10" t="s">
        <v>44</v>
      </c>
      <c r="C25" s="54">
        <v>4</v>
      </c>
      <c r="D25" s="14">
        <v>0</v>
      </c>
      <c r="E25" s="14">
        <f>C25*D25</f>
        <v>0</v>
      </c>
      <c r="F25" s="14">
        <v>0</v>
      </c>
      <c r="G25" s="15">
        <f>C25*F25</f>
        <v>0</v>
      </c>
      <c r="H25" s="15"/>
    </row>
    <row r="26" spans="1:8" ht="35.25" customHeight="1">
      <c r="A26" s="13" t="s">
        <v>112</v>
      </c>
      <c r="B26" s="10" t="s">
        <v>44</v>
      </c>
      <c r="C26" s="54">
        <v>21</v>
      </c>
      <c r="D26" s="14">
        <v>0</v>
      </c>
      <c r="E26" s="17">
        <f>C26*D26</f>
        <v>0</v>
      </c>
      <c r="F26" s="14">
        <v>0</v>
      </c>
      <c r="G26" s="16">
        <f>C26*F26</f>
        <v>0</v>
      </c>
      <c r="H26" s="16"/>
    </row>
    <row r="27" spans="1:7" s="12" customFormat="1" ht="18">
      <c r="A27" s="8" t="s">
        <v>49</v>
      </c>
      <c r="B27" s="9"/>
      <c r="C27" s="9"/>
      <c r="D27" s="9"/>
      <c r="E27" s="7"/>
      <c r="F27" s="7"/>
      <c r="G27" s="53" t="s">
        <v>36</v>
      </c>
    </row>
    <row r="28" spans="2:8" s="12" customFormat="1" ht="6" customHeight="1">
      <c r="B28" s="9"/>
      <c r="C28" s="9"/>
      <c r="D28" s="9"/>
      <c r="E28" s="7"/>
      <c r="F28" s="7"/>
      <c r="G28" s="7"/>
      <c r="H28" s="7"/>
    </row>
    <row r="29" spans="1:8" s="12" customFormat="1" ht="25.5">
      <c r="A29" s="5" t="s">
        <v>50</v>
      </c>
      <c r="B29" s="5" t="s">
        <v>38</v>
      </c>
      <c r="C29" s="5" t="s">
        <v>39</v>
      </c>
      <c r="D29" s="5" t="s">
        <v>40</v>
      </c>
      <c r="E29" s="5" t="s">
        <v>41</v>
      </c>
      <c r="F29" s="5" t="s">
        <v>42</v>
      </c>
      <c r="G29" s="5" t="s">
        <v>43</v>
      </c>
      <c r="H29" s="1"/>
    </row>
    <row r="30" spans="1:8" ht="35.25" customHeight="1">
      <c r="A30" s="13" t="s">
        <v>113</v>
      </c>
      <c r="B30" s="10" t="s">
        <v>44</v>
      </c>
      <c r="C30" s="54">
        <v>1</v>
      </c>
      <c r="D30" s="14">
        <v>0</v>
      </c>
      <c r="E30" s="17">
        <f t="shared" si="3"/>
        <v>0</v>
      </c>
      <c r="F30" s="14">
        <v>0</v>
      </c>
      <c r="G30" s="16">
        <f t="shared" si="1"/>
        <v>0</v>
      </c>
      <c r="H30" s="16"/>
    </row>
    <row r="31" spans="1:8" ht="35.25" customHeight="1">
      <c r="A31" s="13" t="s">
        <v>114</v>
      </c>
      <c r="B31" s="10" t="s">
        <v>44</v>
      </c>
      <c r="C31" s="54">
        <v>2</v>
      </c>
      <c r="D31" s="14">
        <v>0</v>
      </c>
      <c r="E31" s="17">
        <f t="shared" si="3"/>
        <v>0</v>
      </c>
      <c r="F31" s="14">
        <v>0</v>
      </c>
      <c r="G31" s="16">
        <f t="shared" si="1"/>
        <v>0</v>
      </c>
      <c r="H31" s="16"/>
    </row>
    <row r="32" spans="1:8" ht="35.25" customHeight="1">
      <c r="A32" s="13" t="s">
        <v>115</v>
      </c>
      <c r="B32" s="10" t="s">
        <v>44</v>
      </c>
      <c r="C32" s="54">
        <v>2</v>
      </c>
      <c r="D32" s="14">
        <v>0</v>
      </c>
      <c r="E32" s="17">
        <f t="shared" si="3"/>
        <v>0</v>
      </c>
      <c r="F32" s="14">
        <v>0</v>
      </c>
      <c r="G32" s="16">
        <f t="shared" si="1"/>
        <v>0</v>
      </c>
      <c r="H32" s="16"/>
    </row>
    <row r="33" spans="1:8" ht="35.25" customHeight="1">
      <c r="A33" s="13" t="s">
        <v>116</v>
      </c>
      <c r="B33" s="10" t="s">
        <v>44</v>
      </c>
      <c r="C33" s="54">
        <v>2</v>
      </c>
      <c r="D33" s="14">
        <v>0</v>
      </c>
      <c r="E33" s="17">
        <f t="shared" si="3"/>
        <v>0</v>
      </c>
      <c r="F33" s="14">
        <v>0</v>
      </c>
      <c r="G33" s="16">
        <f t="shared" si="1"/>
        <v>0</v>
      </c>
      <c r="H33" s="16"/>
    </row>
    <row r="34" spans="1:8" ht="35.25" customHeight="1">
      <c r="A34" s="13" t="s">
        <v>117</v>
      </c>
      <c r="B34" s="10" t="s">
        <v>44</v>
      </c>
      <c r="C34" s="54">
        <v>2</v>
      </c>
      <c r="D34" s="14">
        <v>0</v>
      </c>
      <c r="E34" s="17">
        <f t="shared" si="3"/>
        <v>0</v>
      </c>
      <c r="F34" s="14">
        <v>0</v>
      </c>
      <c r="G34" s="16">
        <f t="shared" si="1"/>
        <v>0</v>
      </c>
      <c r="H34" s="16"/>
    </row>
    <row r="35" spans="1:8" ht="35.25" customHeight="1">
      <c r="A35" s="13" t="s">
        <v>118</v>
      </c>
      <c r="B35" s="10" t="s">
        <v>44</v>
      </c>
      <c r="C35" s="54">
        <v>1</v>
      </c>
      <c r="D35" s="14">
        <v>0</v>
      </c>
      <c r="E35" s="17">
        <f t="shared" si="3"/>
        <v>0</v>
      </c>
      <c r="F35" s="14">
        <v>0</v>
      </c>
      <c r="G35" s="16">
        <f t="shared" si="1"/>
        <v>0</v>
      </c>
      <c r="H35" s="16"/>
    </row>
    <row r="36" spans="1:8" ht="19.5" customHeight="1">
      <c r="A36" s="13" t="s">
        <v>119</v>
      </c>
      <c r="B36" s="10" t="s">
        <v>44</v>
      </c>
      <c r="C36" s="54">
        <v>1</v>
      </c>
      <c r="D36" s="14">
        <v>0</v>
      </c>
      <c r="E36" s="14">
        <f t="shared" si="3"/>
        <v>0</v>
      </c>
      <c r="F36" s="14">
        <v>0</v>
      </c>
      <c r="G36" s="15">
        <f t="shared" si="1"/>
        <v>0</v>
      </c>
      <c r="H36" s="15"/>
    </row>
    <row r="37" spans="1:8" ht="19.5" customHeight="1">
      <c r="A37" s="13" t="s">
        <v>120</v>
      </c>
      <c r="B37" s="10" t="s">
        <v>56</v>
      </c>
      <c r="C37" s="54">
        <v>125</v>
      </c>
      <c r="D37" s="14">
        <v>0</v>
      </c>
      <c r="E37" s="14">
        <f t="shared" si="3"/>
        <v>0</v>
      </c>
      <c r="F37" s="14">
        <v>0</v>
      </c>
      <c r="G37" s="15">
        <f t="shared" si="1"/>
        <v>0</v>
      </c>
      <c r="H37" s="15"/>
    </row>
    <row r="38" spans="1:8" ht="19.5" customHeight="1">
      <c r="A38" s="13" t="s">
        <v>121</v>
      </c>
      <c r="B38" s="10" t="s">
        <v>56</v>
      </c>
      <c r="C38" s="54">
        <v>135</v>
      </c>
      <c r="D38" s="14">
        <v>0</v>
      </c>
      <c r="E38" s="14">
        <f t="shared" si="3"/>
        <v>0</v>
      </c>
      <c r="F38" s="14">
        <v>0</v>
      </c>
      <c r="G38" s="15">
        <f t="shared" si="1"/>
        <v>0</v>
      </c>
      <c r="H38" s="15"/>
    </row>
    <row r="39" spans="1:8" ht="19.5" customHeight="1">
      <c r="A39" s="13" t="s">
        <v>122</v>
      </c>
      <c r="B39" s="10" t="s">
        <v>56</v>
      </c>
      <c r="C39" s="54">
        <v>40</v>
      </c>
      <c r="D39" s="14">
        <v>0</v>
      </c>
      <c r="E39" s="14">
        <f t="shared" si="3"/>
        <v>0</v>
      </c>
      <c r="F39" s="14">
        <v>0</v>
      </c>
      <c r="G39" s="15">
        <f t="shared" si="1"/>
        <v>0</v>
      </c>
      <c r="H39" s="15"/>
    </row>
    <row r="40" spans="1:8" ht="19.5" customHeight="1">
      <c r="A40" s="13" t="s">
        <v>123</v>
      </c>
      <c r="B40" s="10" t="s">
        <v>56</v>
      </c>
      <c r="C40" s="54">
        <v>1160</v>
      </c>
      <c r="D40" s="14">
        <v>0</v>
      </c>
      <c r="E40" s="14">
        <f t="shared" si="3"/>
        <v>0</v>
      </c>
      <c r="F40" s="14">
        <v>0</v>
      </c>
      <c r="G40" s="15">
        <f t="shared" si="1"/>
        <v>0</v>
      </c>
      <c r="H40" s="15"/>
    </row>
    <row r="41" spans="1:8" ht="19.5" customHeight="1">
      <c r="A41" s="13" t="s">
        <v>124</v>
      </c>
      <c r="B41" s="10" t="s">
        <v>56</v>
      </c>
      <c r="C41" s="54">
        <v>45</v>
      </c>
      <c r="D41" s="14">
        <v>0</v>
      </c>
      <c r="E41" s="14">
        <f t="shared" si="3"/>
        <v>0</v>
      </c>
      <c r="F41" s="14">
        <v>0</v>
      </c>
      <c r="G41" s="15">
        <f t="shared" si="1"/>
        <v>0</v>
      </c>
      <c r="H41" s="15"/>
    </row>
    <row r="42" spans="1:8" ht="19.5" customHeight="1">
      <c r="A42" s="13" t="s">
        <v>125</v>
      </c>
      <c r="B42" s="10" t="s">
        <v>56</v>
      </c>
      <c r="C42" s="54">
        <v>280</v>
      </c>
      <c r="D42" s="14">
        <v>0</v>
      </c>
      <c r="E42" s="14">
        <f t="shared" si="3"/>
        <v>0</v>
      </c>
      <c r="F42" s="14">
        <v>0</v>
      </c>
      <c r="G42" s="15">
        <f t="shared" si="1"/>
        <v>0</v>
      </c>
      <c r="H42" s="15"/>
    </row>
    <row r="43" spans="1:8" ht="19.5" customHeight="1">
      <c r="A43" s="13" t="s">
        <v>126</v>
      </c>
      <c r="B43" s="10" t="s">
        <v>56</v>
      </c>
      <c r="C43" s="54">
        <v>35</v>
      </c>
      <c r="D43" s="14">
        <v>0</v>
      </c>
      <c r="E43" s="14">
        <f t="shared" si="3"/>
        <v>0</v>
      </c>
      <c r="F43" s="14">
        <v>0</v>
      </c>
      <c r="G43" s="15">
        <f t="shared" si="1"/>
        <v>0</v>
      </c>
      <c r="H43" s="15"/>
    </row>
    <row r="44" spans="1:8" ht="19.5" customHeight="1">
      <c r="A44" s="13" t="s">
        <v>127</v>
      </c>
      <c r="B44" s="10" t="s">
        <v>56</v>
      </c>
      <c r="C44" s="54">
        <v>185</v>
      </c>
      <c r="D44" s="14">
        <v>0</v>
      </c>
      <c r="E44" s="14">
        <f t="shared" si="3"/>
        <v>0</v>
      </c>
      <c r="F44" s="14">
        <v>0</v>
      </c>
      <c r="G44" s="15">
        <f t="shared" si="1"/>
        <v>0</v>
      </c>
      <c r="H44" s="15"/>
    </row>
    <row r="45" spans="1:8" ht="19.5" customHeight="1">
      <c r="A45" s="13" t="s">
        <v>128</v>
      </c>
      <c r="B45" s="10" t="s">
        <v>56</v>
      </c>
      <c r="C45" s="54">
        <v>60</v>
      </c>
      <c r="D45" s="14">
        <v>0</v>
      </c>
      <c r="E45" s="14">
        <f t="shared" si="3"/>
        <v>0</v>
      </c>
      <c r="F45" s="14">
        <v>0</v>
      </c>
      <c r="G45" s="15">
        <f t="shared" si="1"/>
        <v>0</v>
      </c>
      <c r="H45" s="15"/>
    </row>
    <row r="46" spans="1:8" ht="19.5" customHeight="1">
      <c r="A46" s="13" t="s">
        <v>129</v>
      </c>
      <c r="B46" s="10" t="s">
        <v>56</v>
      </c>
      <c r="C46" s="54">
        <v>125</v>
      </c>
      <c r="D46" s="14">
        <v>0</v>
      </c>
      <c r="E46" s="14">
        <f t="shared" si="3"/>
        <v>0</v>
      </c>
      <c r="F46" s="14">
        <v>0</v>
      </c>
      <c r="G46" s="15">
        <f t="shared" si="1"/>
        <v>0</v>
      </c>
      <c r="H46" s="15"/>
    </row>
    <row r="47" spans="1:8" ht="19.5" customHeight="1">
      <c r="A47" s="13" t="s">
        <v>130</v>
      </c>
      <c r="B47" s="10" t="s">
        <v>56</v>
      </c>
      <c r="C47" s="54">
        <v>60</v>
      </c>
      <c r="D47" s="14">
        <v>0</v>
      </c>
      <c r="E47" s="14">
        <f t="shared" si="3"/>
        <v>0</v>
      </c>
      <c r="F47" s="14">
        <v>0</v>
      </c>
      <c r="G47" s="15">
        <f t="shared" si="1"/>
        <v>0</v>
      </c>
      <c r="H47" s="15"/>
    </row>
    <row r="48" spans="1:8" ht="19.5" customHeight="1">
      <c r="A48" s="13" t="s">
        <v>131</v>
      </c>
      <c r="B48" s="10" t="s">
        <v>56</v>
      </c>
      <c r="C48" s="54">
        <v>10</v>
      </c>
      <c r="D48" s="14">
        <v>0</v>
      </c>
      <c r="E48" s="14">
        <f t="shared" si="3"/>
        <v>0</v>
      </c>
      <c r="F48" s="14">
        <v>0</v>
      </c>
      <c r="G48" s="15">
        <f t="shared" si="1"/>
        <v>0</v>
      </c>
      <c r="H48" s="15"/>
    </row>
    <row r="49" spans="1:8" ht="19.5" customHeight="1">
      <c r="A49" s="13" t="s">
        <v>132</v>
      </c>
      <c r="B49" s="10" t="s">
        <v>56</v>
      </c>
      <c r="C49" s="54">
        <v>215</v>
      </c>
      <c r="D49" s="14">
        <v>0</v>
      </c>
      <c r="E49" s="14">
        <f t="shared" si="3"/>
        <v>0</v>
      </c>
      <c r="F49" s="14">
        <v>0</v>
      </c>
      <c r="G49" s="15">
        <f t="shared" si="1"/>
        <v>0</v>
      </c>
      <c r="H49" s="15"/>
    </row>
    <row r="50" spans="1:8" ht="19.5" customHeight="1">
      <c r="A50" s="13" t="s">
        <v>133</v>
      </c>
      <c r="B50" s="10" t="s">
        <v>56</v>
      </c>
      <c r="C50" s="54">
        <v>10</v>
      </c>
      <c r="D50" s="14">
        <v>0</v>
      </c>
      <c r="E50" s="14">
        <f t="shared" si="3"/>
        <v>0</v>
      </c>
      <c r="F50" s="14">
        <v>0</v>
      </c>
      <c r="G50" s="15">
        <f t="shared" si="1"/>
        <v>0</v>
      </c>
      <c r="H50" s="15"/>
    </row>
    <row r="51" spans="1:8" ht="19.5" customHeight="1">
      <c r="A51" s="13" t="s">
        <v>134</v>
      </c>
      <c r="B51" s="10" t="s">
        <v>56</v>
      </c>
      <c r="C51" s="54">
        <v>25</v>
      </c>
      <c r="D51" s="14">
        <v>0</v>
      </c>
      <c r="E51" s="14">
        <f t="shared" si="3"/>
        <v>0</v>
      </c>
      <c r="F51" s="14">
        <v>0</v>
      </c>
      <c r="G51" s="15">
        <f t="shared" si="1"/>
        <v>0</v>
      </c>
      <c r="H51" s="15"/>
    </row>
    <row r="52" spans="1:8" ht="19.5" customHeight="1">
      <c r="A52" s="13" t="s">
        <v>135</v>
      </c>
      <c r="B52" s="10" t="s">
        <v>56</v>
      </c>
      <c r="C52" s="54">
        <v>115</v>
      </c>
      <c r="D52" s="14">
        <v>0</v>
      </c>
      <c r="E52" s="14">
        <f t="shared" si="3"/>
        <v>0</v>
      </c>
      <c r="F52" s="14">
        <v>0</v>
      </c>
      <c r="G52" s="15">
        <f t="shared" si="1"/>
        <v>0</v>
      </c>
      <c r="H52" s="15"/>
    </row>
    <row r="53" spans="1:8" ht="19.5" customHeight="1">
      <c r="A53" s="13" t="s">
        <v>136</v>
      </c>
      <c r="B53" s="10" t="s">
        <v>56</v>
      </c>
      <c r="C53" s="54">
        <v>5</v>
      </c>
      <c r="D53" s="14">
        <v>0</v>
      </c>
      <c r="E53" s="14">
        <f t="shared" si="3"/>
        <v>0</v>
      </c>
      <c r="F53" s="14">
        <v>0</v>
      </c>
      <c r="G53" s="15">
        <f t="shared" si="1"/>
        <v>0</v>
      </c>
      <c r="H53" s="15"/>
    </row>
    <row r="54" spans="1:8" ht="19.5" customHeight="1">
      <c r="A54" s="13" t="s">
        <v>137</v>
      </c>
      <c r="B54" s="10" t="s">
        <v>56</v>
      </c>
      <c r="C54" s="54">
        <v>10</v>
      </c>
      <c r="D54" s="14">
        <v>0</v>
      </c>
      <c r="E54" s="14">
        <f t="shared" si="3"/>
        <v>0</v>
      </c>
      <c r="F54" s="14">
        <v>0</v>
      </c>
      <c r="G54" s="15">
        <f t="shared" si="1"/>
        <v>0</v>
      </c>
      <c r="H54" s="15"/>
    </row>
    <row r="55" spans="1:8" ht="19.5" customHeight="1">
      <c r="A55" s="13" t="s">
        <v>57</v>
      </c>
      <c r="B55" s="10" t="s">
        <v>58</v>
      </c>
      <c r="C55" s="54">
        <v>0.8</v>
      </c>
      <c r="D55" s="14">
        <v>0</v>
      </c>
      <c r="E55" s="14">
        <f t="shared" si="3"/>
        <v>0</v>
      </c>
      <c r="F55" s="14">
        <v>0</v>
      </c>
      <c r="G55" s="15">
        <f t="shared" si="1"/>
        <v>0</v>
      </c>
      <c r="H55" s="15"/>
    </row>
    <row r="56" spans="1:8" ht="35.25" customHeight="1">
      <c r="A56" s="13" t="s">
        <v>59</v>
      </c>
      <c r="B56" s="10" t="s">
        <v>44</v>
      </c>
      <c r="C56" s="54">
        <v>2</v>
      </c>
      <c r="D56" s="14">
        <v>0</v>
      </c>
      <c r="E56" s="17">
        <f t="shared" si="3"/>
        <v>0</v>
      </c>
      <c r="F56" s="14">
        <v>0</v>
      </c>
      <c r="G56" s="16">
        <f t="shared" si="1"/>
        <v>0</v>
      </c>
      <c r="H56" s="16"/>
    </row>
    <row r="57" spans="1:8" ht="35.25" customHeight="1">
      <c r="A57" s="13" t="s">
        <v>138</v>
      </c>
      <c r="B57" s="10" t="s">
        <v>56</v>
      </c>
      <c r="C57" s="54">
        <v>24</v>
      </c>
      <c r="D57" s="14">
        <v>0</v>
      </c>
      <c r="E57" s="17">
        <f t="shared" si="3"/>
        <v>0</v>
      </c>
      <c r="F57" s="14">
        <v>0</v>
      </c>
      <c r="G57" s="16">
        <f t="shared" si="1"/>
        <v>0</v>
      </c>
      <c r="H57" s="16"/>
    </row>
    <row r="58" spans="1:8" ht="19.5" customHeight="1">
      <c r="A58" s="13" t="s">
        <v>157</v>
      </c>
      <c r="B58" s="10" t="s">
        <v>56</v>
      </c>
      <c r="C58" s="54">
        <v>5</v>
      </c>
      <c r="D58" s="14">
        <v>0</v>
      </c>
      <c r="E58" s="14">
        <f>C58*D58</f>
        <v>0</v>
      </c>
      <c r="F58" s="14">
        <v>0</v>
      </c>
      <c r="G58" s="15">
        <f aca="true" t="shared" si="4" ref="G58:G67">C58*F58</f>
        <v>0</v>
      </c>
      <c r="H58" s="15"/>
    </row>
    <row r="59" spans="1:8" ht="19.5" customHeight="1">
      <c r="A59" s="13" t="s">
        <v>139</v>
      </c>
      <c r="B59" s="10" t="s">
        <v>56</v>
      </c>
      <c r="C59" s="54">
        <v>515</v>
      </c>
      <c r="D59" s="14">
        <v>0</v>
      </c>
      <c r="E59" s="14">
        <f>C59*D59</f>
        <v>0</v>
      </c>
      <c r="F59" s="14">
        <v>0</v>
      </c>
      <c r="G59" s="15">
        <f t="shared" si="4"/>
        <v>0</v>
      </c>
      <c r="H59" s="15"/>
    </row>
    <row r="60" spans="1:8" ht="19.5" customHeight="1">
      <c r="A60" s="13" t="s">
        <v>140</v>
      </c>
      <c r="B60" s="10" t="s">
        <v>56</v>
      </c>
      <c r="C60" s="54">
        <v>320</v>
      </c>
      <c r="D60" s="14">
        <v>0</v>
      </c>
      <c r="E60" s="14">
        <f>C60*D60</f>
        <v>0</v>
      </c>
      <c r="F60" s="14">
        <v>0</v>
      </c>
      <c r="G60" s="15">
        <f t="shared" si="4"/>
        <v>0</v>
      </c>
      <c r="H60" s="15"/>
    </row>
    <row r="61" spans="1:8" ht="19.5" customHeight="1">
      <c r="A61" s="13" t="s">
        <v>141</v>
      </c>
      <c r="B61" s="10" t="s">
        <v>56</v>
      </c>
      <c r="C61" s="54">
        <v>2</v>
      </c>
      <c r="D61" s="14">
        <v>0</v>
      </c>
      <c r="E61" s="14">
        <f t="shared" si="3"/>
        <v>0</v>
      </c>
      <c r="F61" s="14">
        <v>0</v>
      </c>
      <c r="G61" s="15">
        <f t="shared" si="4"/>
        <v>0</v>
      </c>
      <c r="H61" s="15"/>
    </row>
    <row r="62" spans="1:8" ht="19.5" customHeight="1">
      <c r="A62" s="13" t="s">
        <v>142</v>
      </c>
      <c r="B62" s="10" t="s">
        <v>56</v>
      </c>
      <c r="C62" s="54">
        <v>35</v>
      </c>
      <c r="D62" s="14">
        <v>0</v>
      </c>
      <c r="E62" s="14">
        <f>C62*D62</f>
        <v>0</v>
      </c>
      <c r="F62" s="14">
        <v>0</v>
      </c>
      <c r="G62" s="15">
        <f t="shared" si="4"/>
        <v>0</v>
      </c>
      <c r="H62" s="15"/>
    </row>
    <row r="63" spans="1:8" ht="19.5" customHeight="1">
      <c r="A63" s="13" t="s">
        <v>143</v>
      </c>
      <c r="B63" s="10" t="s">
        <v>56</v>
      </c>
      <c r="C63" s="54">
        <v>42</v>
      </c>
      <c r="D63" s="14">
        <v>0</v>
      </c>
      <c r="E63" s="14">
        <f>C63*D63</f>
        <v>0</v>
      </c>
      <c r="F63" s="14">
        <v>0</v>
      </c>
      <c r="G63" s="15">
        <f t="shared" si="4"/>
        <v>0</v>
      </c>
      <c r="H63" s="15"/>
    </row>
    <row r="64" spans="1:8" ht="19.5" customHeight="1">
      <c r="A64" s="13" t="s">
        <v>60</v>
      </c>
      <c r="B64" s="10" t="s">
        <v>44</v>
      </c>
      <c r="C64" s="54">
        <v>1420</v>
      </c>
      <c r="D64" s="14">
        <v>0</v>
      </c>
      <c r="E64" s="14">
        <f>C64*D64</f>
        <v>0</v>
      </c>
      <c r="F64" s="14">
        <v>0</v>
      </c>
      <c r="G64" s="15">
        <f t="shared" si="4"/>
        <v>0</v>
      </c>
      <c r="H64" s="15"/>
    </row>
    <row r="65" spans="1:8" ht="35.25" customHeight="1">
      <c r="A65" s="13" t="s">
        <v>81</v>
      </c>
      <c r="B65" s="10" t="s">
        <v>44</v>
      </c>
      <c r="C65" s="54">
        <v>8</v>
      </c>
      <c r="D65" s="14">
        <v>0</v>
      </c>
      <c r="E65" s="17">
        <f>C65*D65</f>
        <v>0</v>
      </c>
      <c r="F65" s="14">
        <v>0</v>
      </c>
      <c r="G65" s="16">
        <f t="shared" si="4"/>
        <v>0</v>
      </c>
      <c r="H65" s="16"/>
    </row>
    <row r="66" spans="1:8" ht="19.5" customHeight="1">
      <c r="A66" s="13" t="s">
        <v>144</v>
      </c>
      <c r="B66" s="10" t="s">
        <v>56</v>
      </c>
      <c r="C66" s="54">
        <v>88</v>
      </c>
      <c r="D66" s="14"/>
      <c r="E66" s="14"/>
      <c r="F66" s="14">
        <v>0</v>
      </c>
      <c r="G66" s="15">
        <f t="shared" si="4"/>
        <v>0</v>
      </c>
      <c r="H66" s="15"/>
    </row>
    <row r="67" spans="1:8" ht="35.25" customHeight="1">
      <c r="A67" s="13" t="s">
        <v>145</v>
      </c>
      <c r="B67" s="10" t="s">
        <v>56</v>
      </c>
      <c r="C67" s="54">
        <v>185</v>
      </c>
      <c r="D67" s="14"/>
      <c r="E67" s="17"/>
      <c r="F67" s="14">
        <v>0</v>
      </c>
      <c r="G67" s="16">
        <f t="shared" si="4"/>
        <v>0</v>
      </c>
      <c r="H67" s="16"/>
    </row>
    <row r="68" spans="1:7" s="12" customFormat="1" ht="18">
      <c r="A68" s="8" t="s">
        <v>49</v>
      </c>
      <c r="B68" s="9"/>
      <c r="C68" s="9"/>
      <c r="D68" s="9"/>
      <c r="E68" s="7"/>
      <c r="F68" s="7"/>
      <c r="G68" s="53" t="s">
        <v>37</v>
      </c>
    </row>
    <row r="69" spans="2:8" s="12" customFormat="1" ht="6" customHeight="1">
      <c r="B69" s="9"/>
      <c r="C69" s="9"/>
      <c r="D69" s="9"/>
      <c r="E69" s="7"/>
      <c r="F69" s="7"/>
      <c r="G69" s="7"/>
      <c r="H69" s="7"/>
    </row>
    <row r="70" spans="1:8" s="12" customFormat="1" ht="25.5">
      <c r="A70" s="5" t="s">
        <v>50</v>
      </c>
      <c r="B70" s="5" t="s">
        <v>38</v>
      </c>
      <c r="C70" s="5" t="s">
        <v>39</v>
      </c>
      <c r="D70" s="5" t="s">
        <v>40</v>
      </c>
      <c r="E70" s="5" t="s">
        <v>41</v>
      </c>
      <c r="F70" s="5" t="s">
        <v>42</v>
      </c>
      <c r="G70" s="5" t="s">
        <v>43</v>
      </c>
      <c r="H70" s="1"/>
    </row>
    <row r="71" spans="1:8" ht="19.5" customHeight="1">
      <c r="A71" s="13" t="s">
        <v>61</v>
      </c>
      <c r="B71" s="10" t="s">
        <v>44</v>
      </c>
      <c r="C71" s="54">
        <v>14</v>
      </c>
      <c r="D71" s="14"/>
      <c r="E71" s="14"/>
      <c r="F71" s="14">
        <v>0</v>
      </c>
      <c r="G71" s="15">
        <f aca="true" t="shared" si="5" ref="G71:G78">C71*F71</f>
        <v>0</v>
      </c>
      <c r="H71" s="15"/>
    </row>
    <row r="72" spans="1:8" ht="19.5" customHeight="1">
      <c r="A72" s="13" t="s">
        <v>62</v>
      </c>
      <c r="B72" s="10" t="s">
        <v>44</v>
      </c>
      <c r="C72" s="54">
        <v>4</v>
      </c>
      <c r="D72" s="14"/>
      <c r="E72" s="14"/>
      <c r="F72" s="14">
        <v>0</v>
      </c>
      <c r="G72" s="15">
        <f t="shared" si="5"/>
        <v>0</v>
      </c>
      <c r="H72" s="15"/>
    </row>
    <row r="73" spans="1:8" ht="19.5" customHeight="1">
      <c r="A73" s="13" t="s">
        <v>63</v>
      </c>
      <c r="B73" s="10" t="s">
        <v>44</v>
      </c>
      <c r="C73" s="54">
        <v>31</v>
      </c>
      <c r="D73" s="14"/>
      <c r="E73" s="14"/>
      <c r="F73" s="14">
        <v>0</v>
      </c>
      <c r="G73" s="15">
        <f t="shared" si="5"/>
        <v>0</v>
      </c>
      <c r="H73" s="15"/>
    </row>
    <row r="74" spans="1:8" ht="19.5" customHeight="1">
      <c r="A74" s="13" t="s">
        <v>64</v>
      </c>
      <c r="B74" s="10" t="s">
        <v>44</v>
      </c>
      <c r="C74" s="54">
        <v>16</v>
      </c>
      <c r="D74" s="14"/>
      <c r="E74" s="14"/>
      <c r="F74" s="14">
        <v>0</v>
      </c>
      <c r="G74" s="15">
        <f t="shared" si="5"/>
        <v>0</v>
      </c>
      <c r="H74" s="15"/>
    </row>
    <row r="75" spans="1:8" ht="19.5" customHeight="1">
      <c r="A75" s="13" t="s">
        <v>65</v>
      </c>
      <c r="B75" s="10" t="s">
        <v>44</v>
      </c>
      <c r="C75" s="54">
        <v>4</v>
      </c>
      <c r="D75" s="14"/>
      <c r="E75" s="14"/>
      <c r="F75" s="14">
        <v>0</v>
      </c>
      <c r="G75" s="15">
        <f t="shared" si="5"/>
        <v>0</v>
      </c>
      <c r="H75" s="15"/>
    </row>
    <row r="76" spans="1:8" ht="19.5" customHeight="1">
      <c r="A76" s="13" t="s">
        <v>66</v>
      </c>
      <c r="B76" s="10" t="s">
        <v>44</v>
      </c>
      <c r="C76" s="54">
        <v>2</v>
      </c>
      <c r="D76" s="14"/>
      <c r="E76" s="14"/>
      <c r="F76" s="14">
        <v>0</v>
      </c>
      <c r="G76" s="15">
        <f t="shared" si="5"/>
        <v>0</v>
      </c>
      <c r="H76" s="15"/>
    </row>
    <row r="77" spans="1:8" ht="19.5" customHeight="1">
      <c r="A77" s="13" t="s">
        <v>67</v>
      </c>
      <c r="B77" s="10" t="s">
        <v>44</v>
      </c>
      <c r="C77" s="54">
        <v>3</v>
      </c>
      <c r="D77" s="14"/>
      <c r="E77" s="14"/>
      <c r="F77" s="14">
        <v>0</v>
      </c>
      <c r="G77" s="15">
        <f t="shared" si="5"/>
        <v>0</v>
      </c>
      <c r="H77" s="15"/>
    </row>
    <row r="78" spans="1:8" ht="19.5" customHeight="1">
      <c r="A78" s="13" t="s">
        <v>68</v>
      </c>
      <c r="B78" s="10" t="s">
        <v>44</v>
      </c>
      <c r="C78" s="54">
        <v>7</v>
      </c>
      <c r="D78" s="14"/>
      <c r="E78" s="14"/>
      <c r="F78" s="14">
        <v>0</v>
      </c>
      <c r="G78" s="15">
        <f t="shared" si="5"/>
        <v>0</v>
      </c>
      <c r="H78" s="15"/>
    </row>
    <row r="79" spans="1:8" s="12" customFormat="1" ht="17.25" customHeight="1">
      <c r="A79" s="19" t="s">
        <v>45</v>
      </c>
      <c r="B79" s="20"/>
      <c r="C79" s="20"/>
      <c r="D79" s="10"/>
      <c r="E79" s="21">
        <f>SUM(E4:E78)</f>
        <v>0</v>
      </c>
      <c r="F79" s="15"/>
      <c r="G79" s="22">
        <f>SUM(G4:G78)</f>
        <v>0</v>
      </c>
      <c r="H79" s="22"/>
    </row>
    <row r="80" spans="1:8" s="12" customFormat="1" ht="5.25" customHeight="1">
      <c r="A80" s="18"/>
      <c r="B80" s="54"/>
      <c r="C80" s="54"/>
      <c r="D80" s="14"/>
      <c r="E80" s="14"/>
      <c r="F80" s="15"/>
      <c r="G80" s="15"/>
      <c r="H80" s="15"/>
    </row>
    <row r="81" spans="1:8" ht="19.5" customHeight="1">
      <c r="A81" s="13" t="s">
        <v>46</v>
      </c>
      <c r="B81" s="10" t="s">
        <v>69</v>
      </c>
      <c r="C81" s="54">
        <v>3</v>
      </c>
      <c r="D81" s="14">
        <f>E79*0.01</f>
        <v>0</v>
      </c>
      <c r="E81" s="14">
        <f>C81*D81</f>
        <v>0</v>
      </c>
      <c r="F81" s="15"/>
      <c r="G81" s="15"/>
      <c r="H81" s="15"/>
    </row>
    <row r="82" spans="1:8" ht="19.5" customHeight="1">
      <c r="A82" s="13" t="s">
        <v>47</v>
      </c>
      <c r="B82" s="10" t="s">
        <v>69</v>
      </c>
      <c r="C82" s="54">
        <v>2.5</v>
      </c>
      <c r="D82" s="14">
        <f>E79*0.01</f>
        <v>0</v>
      </c>
      <c r="E82" s="14">
        <f>C82*D82</f>
        <v>0</v>
      </c>
      <c r="F82" s="15"/>
      <c r="G82" s="15"/>
      <c r="H82" s="15"/>
    </row>
    <row r="83" spans="1:8" ht="19.5" customHeight="1">
      <c r="A83" s="13" t="s">
        <v>70</v>
      </c>
      <c r="B83" s="10" t="s">
        <v>69</v>
      </c>
      <c r="C83" s="54">
        <v>5</v>
      </c>
      <c r="D83" s="14"/>
      <c r="E83" s="14"/>
      <c r="F83" s="15">
        <f>G79*0.01</f>
        <v>0</v>
      </c>
      <c r="G83" s="15">
        <f>C83*F83</f>
        <v>0</v>
      </c>
      <c r="H83" s="15"/>
    </row>
    <row r="84" spans="1:8" s="12" customFormat="1" ht="17.25" customHeight="1">
      <c r="A84" s="25" t="s">
        <v>48</v>
      </c>
      <c r="B84" s="26"/>
      <c r="C84" s="26"/>
      <c r="D84" s="27"/>
      <c r="E84" s="28">
        <f>SUM(E79:E83)</f>
        <v>0</v>
      </c>
      <c r="F84" s="15"/>
      <c r="G84" s="29">
        <f>SUM(G79:G83)</f>
        <v>0</v>
      </c>
      <c r="H84" s="22"/>
    </row>
    <row r="85" spans="1:8" s="12" customFormat="1" ht="17.25" customHeight="1">
      <c r="A85" s="18"/>
      <c r="B85" s="54"/>
      <c r="C85" s="54"/>
      <c r="D85" s="14"/>
      <c r="E85" s="14"/>
      <c r="F85" s="15"/>
      <c r="G85" s="15"/>
      <c r="H85" s="15"/>
    </row>
  </sheetData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G253"/>
  <sheetViews>
    <sheetView workbookViewId="0" topLeftCell="A81">
      <selection activeCell="J36" sqref="J36"/>
    </sheetView>
  </sheetViews>
  <sheetFormatPr defaultColWidth="9.00390625" defaultRowHeight="12.75"/>
  <cols>
    <col min="1" max="1" width="55.625" style="30" customWidth="1"/>
    <col min="2" max="2" width="9.125" style="30" customWidth="1"/>
    <col min="3" max="3" width="9.625" style="30" bestFit="1" customWidth="1"/>
    <col min="4" max="4" width="13.25390625" style="30" customWidth="1"/>
    <col min="5" max="5" width="12.375" style="30" customWidth="1"/>
    <col min="6" max="6" width="16.375" style="30" customWidth="1"/>
    <col min="7" max="7" width="13.375" style="30" customWidth="1"/>
    <col min="8" max="16384" width="9.125" style="30" customWidth="1"/>
  </cols>
  <sheetData>
    <row r="1" spans="1:5" ht="24.75" customHeight="1">
      <c r="A1" s="64" t="s">
        <v>82</v>
      </c>
      <c r="E1" s="31"/>
    </row>
    <row r="2" ht="4.5" customHeight="1">
      <c r="A2" s="64"/>
    </row>
    <row r="3" spans="1:6" s="35" customFormat="1" ht="15" customHeight="1">
      <c r="A3" s="40" t="s">
        <v>8</v>
      </c>
      <c r="B3" s="41"/>
      <c r="C3" s="40"/>
      <c r="D3" s="33"/>
      <c r="E3" s="34"/>
      <c r="F3" s="34"/>
    </row>
    <row r="4" spans="1:6" s="35" customFormat="1" ht="15" customHeight="1">
      <c r="A4" s="40" t="s">
        <v>148</v>
      </c>
      <c r="B4" s="41"/>
      <c r="C4" s="40"/>
      <c r="D4" s="33"/>
      <c r="E4" s="34"/>
      <c r="F4" s="34"/>
    </row>
    <row r="5" spans="1:6" s="35" customFormat="1" ht="15" customHeight="1">
      <c r="A5" s="40" t="s">
        <v>149</v>
      </c>
      <c r="B5" s="41"/>
      <c r="C5" s="40"/>
      <c r="D5" s="33"/>
      <c r="E5" s="34"/>
      <c r="F5" s="34"/>
    </row>
    <row r="6" spans="1:6" s="35" customFormat="1" ht="15" customHeight="1">
      <c r="A6" s="40" t="s">
        <v>96</v>
      </c>
      <c r="B6" s="41"/>
      <c r="C6" s="40"/>
      <c r="D6" s="33"/>
      <c r="E6" s="34"/>
      <c r="F6" s="34"/>
    </row>
    <row r="7" spans="1:6" s="35" customFormat="1" ht="15" customHeight="1">
      <c r="A7" s="40" t="s">
        <v>11</v>
      </c>
      <c r="B7" s="41"/>
      <c r="C7" s="40"/>
      <c r="D7" s="33"/>
      <c r="E7" s="34"/>
      <c r="F7" s="34"/>
    </row>
    <row r="8" spans="1:6" s="35" customFormat="1" ht="15" customHeight="1">
      <c r="A8" s="40" t="s">
        <v>12</v>
      </c>
      <c r="B8" s="41"/>
      <c r="C8" s="40"/>
      <c r="D8" s="33"/>
      <c r="E8" s="34"/>
      <c r="F8" s="34"/>
    </row>
    <row r="9" spans="1:6" s="35" customFormat="1" ht="15" customHeight="1">
      <c r="A9" s="40" t="s">
        <v>13</v>
      </c>
      <c r="B9" s="41"/>
      <c r="C9" s="40"/>
      <c r="D9" s="33"/>
      <c r="E9" s="34"/>
      <c r="F9" s="34"/>
    </row>
    <row r="10" spans="1:6" s="35" customFormat="1" ht="15" customHeight="1">
      <c r="A10" s="40" t="s">
        <v>14</v>
      </c>
      <c r="B10" s="41"/>
      <c r="C10" s="40"/>
      <c r="D10" s="33"/>
      <c r="E10" s="33"/>
      <c r="F10" s="34"/>
    </row>
    <row r="11" spans="1:6" s="35" customFormat="1" ht="15" customHeight="1">
      <c r="A11" s="40" t="s">
        <v>17</v>
      </c>
      <c r="B11" s="41"/>
      <c r="C11" s="40"/>
      <c r="D11" s="33"/>
      <c r="E11" s="34"/>
      <c r="F11" s="34"/>
    </row>
    <row r="12" spans="1:6" s="35" customFormat="1" ht="15" customHeight="1">
      <c r="A12" s="40" t="s">
        <v>18</v>
      </c>
      <c r="B12" s="41"/>
      <c r="C12" s="40"/>
      <c r="D12" s="33"/>
      <c r="E12" s="34"/>
      <c r="F12" s="34"/>
    </row>
    <row r="13" spans="1:6" s="35" customFormat="1" ht="15" customHeight="1">
      <c r="A13" s="40" t="s">
        <v>19</v>
      </c>
      <c r="B13" s="41"/>
      <c r="C13" s="40"/>
      <c r="D13" s="33"/>
      <c r="E13" s="34"/>
      <c r="F13" s="34"/>
    </row>
    <row r="14" spans="1:6" s="35" customFormat="1" ht="15" customHeight="1">
      <c r="A14" s="40" t="s">
        <v>21</v>
      </c>
      <c r="B14" s="41"/>
      <c r="C14" s="40"/>
      <c r="D14" s="33"/>
      <c r="E14" s="34"/>
      <c r="F14" s="34"/>
    </row>
    <row r="15" spans="1:6" s="35" customFormat="1" ht="15" customHeight="1">
      <c r="A15" s="40" t="s">
        <v>22</v>
      </c>
      <c r="B15" s="41"/>
      <c r="C15" s="40"/>
      <c r="D15" s="33"/>
      <c r="E15" s="34"/>
      <c r="F15" s="34"/>
    </row>
    <row r="16" spans="1:6" s="35" customFormat="1" ht="15" customHeight="1">
      <c r="A16" s="40" t="s">
        <v>26</v>
      </c>
      <c r="B16" s="41"/>
      <c r="C16" s="40"/>
      <c r="D16" s="33"/>
      <c r="E16" s="34"/>
      <c r="F16" s="34"/>
    </row>
    <row r="17" spans="1:6" s="35" customFormat="1" ht="15" customHeight="1">
      <c r="A17" s="40" t="s">
        <v>24</v>
      </c>
      <c r="B17" s="41"/>
      <c r="C17" s="40"/>
      <c r="D17" s="33"/>
      <c r="E17" s="34"/>
      <c r="F17" s="34"/>
    </row>
    <row r="18" spans="1:6" s="35" customFormat="1" ht="15" customHeight="1">
      <c r="A18" s="40" t="s">
        <v>25</v>
      </c>
      <c r="B18" s="41"/>
      <c r="C18" s="40"/>
      <c r="D18" s="33"/>
      <c r="E18" s="34"/>
      <c r="F18" s="34"/>
    </row>
    <row r="19" spans="1:6" s="35" customFormat="1" ht="15" customHeight="1">
      <c r="A19" s="40" t="s">
        <v>27</v>
      </c>
      <c r="B19" s="41"/>
      <c r="C19" s="40"/>
      <c r="D19" s="33"/>
      <c r="E19" s="34"/>
      <c r="F19" s="34"/>
    </row>
    <row r="20" spans="1:4" ht="4.5" customHeight="1">
      <c r="A20" s="36"/>
      <c r="B20" s="37"/>
      <c r="C20" s="37"/>
      <c r="D20" s="33"/>
    </row>
    <row r="21" spans="1:7" ht="15.75">
      <c r="A21" s="35" t="s">
        <v>45</v>
      </c>
      <c r="B21" s="38"/>
      <c r="C21" s="38"/>
      <c r="D21" s="34"/>
      <c r="E21" s="34"/>
      <c r="F21" s="34"/>
      <c r="G21" s="39"/>
    </row>
    <row r="22" spans="1:7" ht="15.75">
      <c r="A22" s="35"/>
      <c r="B22" s="38"/>
      <c r="C22" s="38"/>
      <c r="D22" s="34"/>
      <c r="E22" s="34"/>
      <c r="F22" s="34"/>
      <c r="G22" s="39"/>
    </row>
    <row r="23" spans="1:7" ht="15.75">
      <c r="A23" s="35"/>
      <c r="B23" s="38"/>
      <c r="C23" s="38"/>
      <c r="D23" s="34"/>
      <c r="E23" s="34"/>
      <c r="F23" s="34"/>
      <c r="G23" s="39"/>
    </row>
    <row r="24" spans="1:7" ht="15.75">
      <c r="A24" s="35"/>
      <c r="B24" s="38"/>
      <c r="C24" s="38"/>
      <c r="D24" s="34"/>
      <c r="E24" s="34"/>
      <c r="F24" s="34"/>
      <c r="G24" s="39"/>
    </row>
    <row r="25" spans="1:5" ht="15.75">
      <c r="A25" s="56" t="s">
        <v>8</v>
      </c>
      <c r="B25" s="57" t="s">
        <v>38</v>
      </c>
      <c r="C25" s="57" t="s">
        <v>39</v>
      </c>
      <c r="D25" s="57" t="s">
        <v>40</v>
      </c>
      <c r="E25" s="57" t="s">
        <v>41</v>
      </c>
    </row>
    <row r="26" spans="2:5" ht="4.5" customHeight="1">
      <c r="B26" s="65"/>
      <c r="C26" s="65"/>
      <c r="D26" s="65"/>
      <c r="E26" s="65"/>
    </row>
    <row r="27" spans="1:7" s="18" customFormat="1" ht="14.25" customHeight="1">
      <c r="A27" s="18" t="s">
        <v>2</v>
      </c>
      <c r="B27" s="4" t="s">
        <v>44</v>
      </c>
      <c r="C27" s="4">
        <v>1</v>
      </c>
      <c r="D27" s="3">
        <v>0</v>
      </c>
      <c r="E27" s="3">
        <f>C27*D27</f>
        <v>0</v>
      </c>
      <c r="G27" s="24"/>
    </row>
    <row r="28" spans="1:7" s="18" customFormat="1" ht="14.25" customHeight="1">
      <c r="A28" s="18" t="s">
        <v>90</v>
      </c>
      <c r="B28" s="4" t="s">
        <v>44</v>
      </c>
      <c r="C28" s="4">
        <v>3</v>
      </c>
      <c r="D28" s="3">
        <v>0</v>
      </c>
      <c r="E28" s="3">
        <f>C28*D28</f>
        <v>0</v>
      </c>
      <c r="G28" s="24"/>
    </row>
    <row r="29" spans="1:7" s="18" customFormat="1" ht="14.25" customHeight="1">
      <c r="A29" s="18" t="s">
        <v>84</v>
      </c>
      <c r="B29" s="4" t="s">
        <v>44</v>
      </c>
      <c r="C29" s="4">
        <v>2</v>
      </c>
      <c r="D29" s="3">
        <v>0</v>
      </c>
      <c r="E29" s="3">
        <f>C29*D29</f>
        <v>0</v>
      </c>
      <c r="G29" s="24"/>
    </row>
    <row r="30" spans="1:5" s="18" customFormat="1" ht="12.75">
      <c r="A30" s="58" t="s">
        <v>85</v>
      </c>
      <c r="B30" s="59"/>
      <c r="C30" s="59"/>
      <c r="D30" s="60"/>
      <c r="E30" s="61"/>
    </row>
    <row r="31" spans="2:5" s="18" customFormat="1" ht="4.5" customHeight="1">
      <c r="B31" s="24"/>
      <c r="C31" s="24"/>
      <c r="D31" s="62"/>
      <c r="E31" s="14"/>
    </row>
    <row r="32" spans="1:7" s="18" customFormat="1" ht="14.25" customHeight="1">
      <c r="A32" s="18" t="s">
        <v>86</v>
      </c>
      <c r="B32" s="4" t="s">
        <v>69</v>
      </c>
      <c r="C32" s="4">
        <v>10</v>
      </c>
      <c r="D32" s="3">
        <f>E30*0.01</f>
        <v>0</v>
      </c>
      <c r="E32" s="3">
        <f>C32*D32</f>
        <v>0</v>
      </c>
      <c r="G32" s="24"/>
    </row>
    <row r="33" spans="1:7" s="18" customFormat="1" ht="14.25" customHeight="1">
      <c r="A33" s="18" t="s">
        <v>9</v>
      </c>
      <c r="B33" s="4" t="s">
        <v>10</v>
      </c>
      <c r="C33" s="4">
        <v>4</v>
      </c>
      <c r="D33" s="3">
        <v>0</v>
      </c>
      <c r="E33" s="3">
        <f>C33*D33</f>
        <v>0</v>
      </c>
      <c r="G33" s="24"/>
    </row>
    <row r="34" spans="1:5" s="23" customFormat="1" ht="15">
      <c r="A34" s="19" t="s">
        <v>48</v>
      </c>
      <c r="B34" s="20"/>
      <c r="C34" s="20"/>
      <c r="D34" s="42"/>
      <c r="E34" s="21">
        <f>SUM(E30:E33)</f>
        <v>0</v>
      </c>
    </row>
    <row r="35" spans="1:5" s="23" customFormat="1" ht="15">
      <c r="A35" s="19"/>
      <c r="B35" s="20"/>
      <c r="C35" s="20"/>
      <c r="D35" s="42"/>
      <c r="E35" s="21"/>
    </row>
    <row r="36" spans="1:5" ht="15.75">
      <c r="A36" s="56" t="s">
        <v>148</v>
      </c>
      <c r="B36" s="57" t="s">
        <v>38</v>
      </c>
      <c r="C36" s="57" t="s">
        <v>39</v>
      </c>
      <c r="D36" s="57" t="s">
        <v>40</v>
      </c>
      <c r="E36" s="57" t="s">
        <v>41</v>
      </c>
    </row>
    <row r="37" spans="2:5" ht="4.5" customHeight="1">
      <c r="B37" s="65"/>
      <c r="C37" s="65"/>
      <c r="D37" s="65"/>
      <c r="E37" s="65"/>
    </row>
    <row r="38" spans="1:7" s="18" customFormat="1" ht="14.25" customHeight="1">
      <c r="A38" s="18" t="s">
        <v>2</v>
      </c>
      <c r="B38" s="4" t="s">
        <v>44</v>
      </c>
      <c r="C38" s="4">
        <v>1</v>
      </c>
      <c r="D38" s="3">
        <v>0</v>
      </c>
      <c r="E38" s="3">
        <f>C38*D38</f>
        <v>0</v>
      </c>
      <c r="G38" s="24"/>
    </row>
    <row r="39" spans="1:7" s="18" customFormat="1" ht="14.25" customHeight="1">
      <c r="A39" s="18" t="s">
        <v>90</v>
      </c>
      <c r="B39" s="4" t="s">
        <v>44</v>
      </c>
      <c r="C39" s="4">
        <v>3</v>
      </c>
      <c r="D39" s="3">
        <v>0</v>
      </c>
      <c r="E39" s="3">
        <f>C39*D39</f>
        <v>0</v>
      </c>
      <c r="G39" s="24"/>
    </row>
    <row r="40" spans="1:7" s="18" customFormat="1" ht="14.25" customHeight="1">
      <c r="A40" s="18" t="s">
        <v>84</v>
      </c>
      <c r="B40" s="4" t="s">
        <v>44</v>
      </c>
      <c r="C40" s="4">
        <v>2</v>
      </c>
      <c r="D40" s="3">
        <v>0</v>
      </c>
      <c r="E40" s="3">
        <f>C40*D40</f>
        <v>0</v>
      </c>
      <c r="G40" s="24"/>
    </row>
    <row r="41" spans="1:5" s="18" customFormat="1" ht="12.75">
      <c r="A41" s="58" t="s">
        <v>85</v>
      </c>
      <c r="B41" s="59"/>
      <c r="C41" s="59"/>
      <c r="D41" s="60"/>
      <c r="E41" s="61">
        <f>SUM(E38:E40)</f>
        <v>0</v>
      </c>
    </row>
    <row r="42" spans="2:5" s="18" customFormat="1" ht="4.5" customHeight="1">
      <c r="B42" s="24"/>
      <c r="C42" s="24"/>
      <c r="D42" s="62"/>
      <c r="E42" s="14"/>
    </row>
    <row r="43" spans="1:7" s="18" customFormat="1" ht="14.25" customHeight="1">
      <c r="A43" s="18" t="s">
        <v>86</v>
      </c>
      <c r="B43" s="4" t="s">
        <v>69</v>
      </c>
      <c r="C43" s="4">
        <v>10</v>
      </c>
      <c r="D43" s="3">
        <f>E41*0.01</f>
        <v>0</v>
      </c>
      <c r="E43" s="3">
        <f>C43*D43</f>
        <v>0</v>
      </c>
      <c r="G43" s="24"/>
    </row>
    <row r="44" spans="1:7" s="18" customFormat="1" ht="14.25" customHeight="1">
      <c r="A44" s="18" t="s">
        <v>9</v>
      </c>
      <c r="B44" s="4" t="s">
        <v>10</v>
      </c>
      <c r="C44" s="4">
        <v>4</v>
      </c>
      <c r="D44" s="3">
        <v>0</v>
      </c>
      <c r="E44" s="3">
        <f>C44*D44</f>
        <v>0</v>
      </c>
      <c r="G44" s="24"/>
    </row>
    <row r="45" spans="1:5" s="23" customFormat="1" ht="15">
      <c r="A45" s="19" t="s">
        <v>48</v>
      </c>
      <c r="B45" s="20"/>
      <c r="C45" s="20"/>
      <c r="D45" s="42"/>
      <c r="E45" s="21">
        <f>SUM(E41:E44)</f>
        <v>0</v>
      </c>
    </row>
    <row r="46" spans="1:5" s="23" customFormat="1" ht="15">
      <c r="A46" s="19"/>
      <c r="B46" s="20"/>
      <c r="C46" s="20"/>
      <c r="D46" s="42"/>
      <c r="E46" s="21"/>
    </row>
    <row r="47" spans="1:5" ht="15.75">
      <c r="A47" s="56" t="s">
        <v>149</v>
      </c>
      <c r="B47" s="57" t="s">
        <v>38</v>
      </c>
      <c r="C47" s="57" t="s">
        <v>39</v>
      </c>
      <c r="D47" s="57" t="s">
        <v>40</v>
      </c>
      <c r="E47" s="57" t="s">
        <v>41</v>
      </c>
    </row>
    <row r="48" spans="2:5" ht="4.5" customHeight="1">
      <c r="B48" s="65"/>
      <c r="C48" s="65"/>
      <c r="D48" s="65"/>
      <c r="E48" s="65"/>
    </row>
    <row r="49" spans="1:7" s="18" customFormat="1" ht="14.25" customHeight="1">
      <c r="A49" s="18" t="s">
        <v>2</v>
      </c>
      <c r="B49" s="4" t="s">
        <v>44</v>
      </c>
      <c r="C49" s="4">
        <v>1</v>
      </c>
      <c r="D49" s="3">
        <v>0</v>
      </c>
      <c r="E49" s="3">
        <f>C49*D49</f>
        <v>0</v>
      </c>
      <c r="G49" s="24"/>
    </row>
    <row r="50" spans="1:7" s="18" customFormat="1" ht="14.25" customHeight="1">
      <c r="A50" s="18" t="s">
        <v>90</v>
      </c>
      <c r="B50" s="4" t="s">
        <v>44</v>
      </c>
      <c r="C50" s="4">
        <v>3</v>
      </c>
      <c r="D50" s="3">
        <v>0</v>
      </c>
      <c r="E50" s="3">
        <f>C50*D50</f>
        <v>0</v>
      </c>
      <c r="G50" s="24"/>
    </row>
    <row r="51" spans="1:7" s="18" customFormat="1" ht="14.25" customHeight="1">
      <c r="A51" s="18" t="s">
        <v>84</v>
      </c>
      <c r="B51" s="4" t="s">
        <v>44</v>
      </c>
      <c r="C51" s="4">
        <v>2</v>
      </c>
      <c r="D51" s="3">
        <v>0</v>
      </c>
      <c r="E51" s="3">
        <f>C51*D51</f>
        <v>0</v>
      </c>
      <c r="G51" s="24"/>
    </row>
    <row r="52" spans="1:5" s="18" customFormat="1" ht="12.75">
      <c r="A52" s="58" t="s">
        <v>85</v>
      </c>
      <c r="B52" s="59"/>
      <c r="C52" s="59"/>
      <c r="D52" s="60"/>
      <c r="E52" s="61">
        <f>SUM(E49:E51)</f>
        <v>0</v>
      </c>
    </row>
    <row r="53" spans="2:5" s="18" customFormat="1" ht="4.5" customHeight="1">
      <c r="B53" s="24"/>
      <c r="C53" s="24"/>
      <c r="D53" s="62"/>
      <c r="E53" s="14"/>
    </row>
    <row r="54" spans="1:7" s="18" customFormat="1" ht="14.25" customHeight="1">
      <c r="A54" s="18" t="s">
        <v>86</v>
      </c>
      <c r="B54" s="4" t="s">
        <v>69</v>
      </c>
      <c r="C54" s="4">
        <v>10</v>
      </c>
      <c r="D54" s="3">
        <f>E52*0.01</f>
        <v>0</v>
      </c>
      <c r="E54" s="3">
        <f>C54*D54</f>
        <v>0</v>
      </c>
      <c r="G54" s="24"/>
    </row>
    <row r="55" spans="1:7" s="18" customFormat="1" ht="14.25" customHeight="1">
      <c r="A55" s="18" t="s">
        <v>9</v>
      </c>
      <c r="B55" s="4" t="s">
        <v>10</v>
      </c>
      <c r="C55" s="4">
        <v>4</v>
      </c>
      <c r="D55" s="3">
        <v>0</v>
      </c>
      <c r="E55" s="3">
        <f>C55*D55</f>
        <v>0</v>
      </c>
      <c r="G55" s="24"/>
    </row>
    <row r="56" spans="1:5" s="23" customFormat="1" ht="15">
      <c r="A56" s="19" t="s">
        <v>48</v>
      </c>
      <c r="B56" s="20"/>
      <c r="C56" s="20"/>
      <c r="D56" s="42"/>
      <c r="E56" s="21">
        <f>SUM(E52:E55)</f>
        <v>0</v>
      </c>
    </row>
    <row r="57" spans="1:5" s="23" customFormat="1" ht="15">
      <c r="A57" s="19"/>
      <c r="B57" s="20"/>
      <c r="C57" s="20"/>
      <c r="D57" s="42"/>
      <c r="E57" s="21"/>
    </row>
    <row r="58" spans="1:5" ht="15.75">
      <c r="A58" s="56" t="s">
        <v>96</v>
      </c>
      <c r="B58" s="57" t="s">
        <v>38</v>
      </c>
      <c r="C58" s="57" t="s">
        <v>39</v>
      </c>
      <c r="D58" s="57" t="s">
        <v>40</v>
      </c>
      <c r="E58" s="57" t="s">
        <v>41</v>
      </c>
    </row>
    <row r="59" spans="1:7" s="18" customFormat="1" ht="14.25" customHeight="1">
      <c r="A59" s="18" t="s">
        <v>23</v>
      </c>
      <c r="B59" s="24" t="s">
        <v>44</v>
      </c>
      <c r="C59" s="24">
        <v>1</v>
      </c>
      <c r="D59" s="3">
        <v>0</v>
      </c>
      <c r="E59" s="14">
        <f aca="true" t="shared" si="0" ref="E59:E65">C59*D59</f>
        <v>0</v>
      </c>
      <c r="G59" s="24"/>
    </row>
    <row r="60" spans="1:7" s="18" customFormat="1" ht="14.25" customHeight="1">
      <c r="A60" s="6" t="s">
        <v>97</v>
      </c>
      <c r="B60" s="4" t="s">
        <v>44</v>
      </c>
      <c r="C60" s="4">
        <v>1</v>
      </c>
      <c r="D60" s="3">
        <v>0</v>
      </c>
      <c r="E60" s="3">
        <f t="shared" si="0"/>
        <v>0</v>
      </c>
      <c r="G60" s="24"/>
    </row>
    <row r="61" spans="1:7" s="18" customFormat="1" ht="14.25" customHeight="1">
      <c r="A61" s="18" t="s">
        <v>98</v>
      </c>
      <c r="B61" s="24" t="s">
        <v>44</v>
      </c>
      <c r="C61" s="24">
        <v>1</v>
      </c>
      <c r="D61" s="3">
        <v>0</v>
      </c>
      <c r="E61" s="14">
        <f t="shared" si="0"/>
        <v>0</v>
      </c>
      <c r="G61" s="24"/>
    </row>
    <row r="62" spans="1:7" s="18" customFormat="1" ht="14.25" customHeight="1">
      <c r="A62" s="18" t="s">
        <v>99</v>
      </c>
      <c r="B62" s="24" t="s">
        <v>44</v>
      </c>
      <c r="C62" s="24">
        <v>1</v>
      </c>
      <c r="D62" s="3">
        <v>0</v>
      </c>
      <c r="E62" s="14">
        <f t="shared" si="0"/>
        <v>0</v>
      </c>
      <c r="G62" s="24"/>
    </row>
    <row r="63" spans="1:7" s="18" customFormat="1" ht="14.25" customHeight="1">
      <c r="A63" s="18" t="s">
        <v>100</v>
      </c>
      <c r="B63" s="4" t="s">
        <v>44</v>
      </c>
      <c r="C63" s="4">
        <v>1</v>
      </c>
      <c r="D63" s="3">
        <v>0</v>
      </c>
      <c r="E63" s="3">
        <f t="shared" si="0"/>
        <v>0</v>
      </c>
      <c r="G63" s="24"/>
    </row>
    <row r="64" spans="1:7" s="18" customFormat="1" ht="14.25" customHeight="1">
      <c r="A64" s="18" t="s">
        <v>101</v>
      </c>
      <c r="B64" s="4" t="s">
        <v>44</v>
      </c>
      <c r="C64" s="4">
        <v>2</v>
      </c>
      <c r="D64" s="3">
        <v>0</v>
      </c>
      <c r="E64" s="3">
        <f t="shared" si="0"/>
        <v>0</v>
      </c>
      <c r="G64" s="24"/>
    </row>
    <row r="65" spans="1:7" s="18" customFormat="1" ht="14.25" customHeight="1">
      <c r="A65" s="18" t="s">
        <v>84</v>
      </c>
      <c r="B65" s="4" t="s">
        <v>44</v>
      </c>
      <c r="C65" s="4">
        <v>12</v>
      </c>
      <c r="D65" s="3">
        <v>0</v>
      </c>
      <c r="E65" s="3">
        <f t="shared" si="0"/>
        <v>0</v>
      </c>
      <c r="G65" s="24"/>
    </row>
    <row r="66" spans="1:5" s="18" customFormat="1" ht="15" customHeight="1">
      <c r="A66" s="58" t="s">
        <v>85</v>
      </c>
      <c r="B66" s="59"/>
      <c r="C66" s="59"/>
      <c r="D66" s="60"/>
      <c r="E66" s="61">
        <f>SUM(E59:E65)</f>
        <v>0</v>
      </c>
    </row>
    <row r="67" spans="2:5" s="18" customFormat="1" ht="4.5" customHeight="1">
      <c r="B67" s="24"/>
      <c r="C67" s="24"/>
      <c r="D67" s="62"/>
      <c r="E67" s="14"/>
    </row>
    <row r="68" spans="1:7" s="18" customFormat="1" ht="14.25" customHeight="1">
      <c r="A68" s="18" t="s">
        <v>86</v>
      </c>
      <c r="B68" s="4" t="s">
        <v>69</v>
      </c>
      <c r="C68" s="4">
        <v>10</v>
      </c>
      <c r="D68" s="3">
        <f>E66*0.01</f>
        <v>0</v>
      </c>
      <c r="E68" s="3">
        <f>C68*D68</f>
        <v>0</v>
      </c>
      <c r="G68" s="24"/>
    </row>
    <row r="69" spans="1:7" s="18" customFormat="1" ht="14.25" customHeight="1">
      <c r="A69" s="18" t="s">
        <v>87</v>
      </c>
      <c r="B69" s="4" t="s">
        <v>69</v>
      </c>
      <c r="C69" s="4">
        <v>30</v>
      </c>
      <c r="D69" s="3">
        <f>E66*0.01</f>
        <v>0</v>
      </c>
      <c r="E69" s="3">
        <f>C69*D69</f>
        <v>0</v>
      </c>
      <c r="G69" s="24"/>
    </row>
    <row r="70" spans="1:5" s="23" customFormat="1" ht="15">
      <c r="A70" s="19" t="s">
        <v>48</v>
      </c>
      <c r="B70" s="20"/>
      <c r="C70" s="20"/>
      <c r="D70" s="42"/>
      <c r="E70" s="21">
        <f>SUM(E66:E69)</f>
        <v>0</v>
      </c>
    </row>
    <row r="71" spans="1:5" s="23" customFormat="1" ht="15">
      <c r="A71" s="19"/>
      <c r="B71" s="20"/>
      <c r="C71" s="20"/>
      <c r="D71" s="42"/>
      <c r="E71" s="21"/>
    </row>
    <row r="72" spans="1:5" ht="15.75">
      <c r="A72" s="56" t="s">
        <v>11</v>
      </c>
      <c r="B72" s="57" t="s">
        <v>38</v>
      </c>
      <c r="C72" s="57" t="s">
        <v>39</v>
      </c>
      <c r="D72" s="57" t="s">
        <v>40</v>
      </c>
      <c r="E72" s="57" t="s">
        <v>41</v>
      </c>
    </row>
    <row r="73" spans="2:5" ht="4.5" customHeight="1">
      <c r="B73" s="65"/>
      <c r="C73" s="65"/>
      <c r="D73" s="65"/>
      <c r="E73" s="65"/>
    </row>
    <row r="74" spans="1:7" s="18" customFormat="1" ht="14.25" customHeight="1">
      <c r="A74" s="18" t="s">
        <v>92</v>
      </c>
      <c r="B74" s="24" t="s">
        <v>44</v>
      </c>
      <c r="C74" s="24">
        <v>4</v>
      </c>
      <c r="D74" s="3">
        <v>0</v>
      </c>
      <c r="E74" s="14">
        <f>C74*D74</f>
        <v>0</v>
      </c>
      <c r="G74" s="24"/>
    </row>
    <row r="75" spans="1:7" s="18" customFormat="1" ht="14.25" customHeight="1">
      <c r="A75" s="18" t="s">
        <v>32</v>
      </c>
      <c r="B75" s="4" t="s">
        <v>44</v>
      </c>
      <c r="C75" s="4">
        <v>1</v>
      </c>
      <c r="D75" s="3">
        <v>0</v>
      </c>
      <c r="E75" s="3">
        <f>C75*D75</f>
        <v>0</v>
      </c>
      <c r="G75" s="24"/>
    </row>
    <row r="76" spans="1:7" s="18" customFormat="1" ht="14.25" customHeight="1">
      <c r="A76" s="18" t="s">
        <v>88</v>
      </c>
      <c r="B76" s="24" t="s">
        <v>44</v>
      </c>
      <c r="C76" s="24">
        <v>0.25</v>
      </c>
      <c r="D76" s="3">
        <v>0</v>
      </c>
      <c r="E76" s="14">
        <f>C76*D76</f>
        <v>0</v>
      </c>
      <c r="G76" s="24"/>
    </row>
    <row r="77" spans="1:7" s="18" customFormat="1" ht="14.25" customHeight="1">
      <c r="A77" s="18" t="s">
        <v>83</v>
      </c>
      <c r="B77" s="24" t="s">
        <v>44</v>
      </c>
      <c r="C77" s="24">
        <v>7</v>
      </c>
      <c r="D77" s="3">
        <v>0</v>
      </c>
      <c r="E77" s="14">
        <f>C77*D77</f>
        <v>0</v>
      </c>
      <c r="G77" s="24"/>
    </row>
    <row r="78" spans="1:7" s="18" customFormat="1" ht="14.25" customHeight="1">
      <c r="A78" s="18" t="s">
        <v>84</v>
      </c>
      <c r="B78" s="24" t="s">
        <v>44</v>
      </c>
      <c r="C78" s="24">
        <v>9</v>
      </c>
      <c r="D78" s="3">
        <v>0</v>
      </c>
      <c r="E78" s="14">
        <f>C78*D78</f>
        <v>0</v>
      </c>
      <c r="G78" s="24"/>
    </row>
    <row r="79" spans="1:5" ht="12.75">
      <c r="A79" s="58" t="s">
        <v>85</v>
      </c>
      <c r="B79" s="59"/>
      <c r="C79" s="59"/>
      <c r="D79" s="60"/>
      <c r="E79" s="61">
        <f>SUM(E74:E78)</f>
        <v>0</v>
      </c>
    </row>
    <row r="80" spans="1:5" ht="4.5" customHeight="1">
      <c r="A80" s="18"/>
      <c r="B80" s="24"/>
      <c r="C80" s="24"/>
      <c r="D80" s="62"/>
      <c r="E80" s="14"/>
    </row>
    <row r="81" spans="1:5" s="18" customFormat="1" ht="12.75" customHeight="1">
      <c r="A81" s="18" t="s">
        <v>86</v>
      </c>
      <c r="B81" s="24" t="s">
        <v>69</v>
      </c>
      <c r="C81" s="24">
        <v>10</v>
      </c>
      <c r="D81" s="14">
        <f>E79*0.01</f>
        <v>0</v>
      </c>
      <c r="E81" s="14">
        <f>C81*D81</f>
        <v>0</v>
      </c>
    </row>
    <row r="82" spans="1:7" s="18" customFormat="1" ht="14.25" customHeight="1">
      <c r="A82" s="18" t="s">
        <v>9</v>
      </c>
      <c r="B82" s="4" t="s">
        <v>10</v>
      </c>
      <c r="C82" s="4">
        <v>6</v>
      </c>
      <c r="D82" s="3">
        <v>0</v>
      </c>
      <c r="E82" s="3">
        <f>C82*D82</f>
        <v>0</v>
      </c>
      <c r="G82" s="24"/>
    </row>
    <row r="83" spans="1:5" ht="15">
      <c r="A83" s="19" t="s">
        <v>48</v>
      </c>
      <c r="B83" s="20"/>
      <c r="C83" s="20"/>
      <c r="D83" s="42"/>
      <c r="E83" s="21">
        <f>SUM(E79:E82)</f>
        <v>0</v>
      </c>
    </row>
    <row r="84" spans="1:5" s="23" customFormat="1" ht="15">
      <c r="A84" s="19"/>
      <c r="B84" s="20"/>
      <c r="C84" s="20"/>
      <c r="D84" s="42"/>
      <c r="E84" s="21"/>
    </row>
    <row r="85" spans="1:5" ht="15.75">
      <c r="A85" s="56" t="s">
        <v>12</v>
      </c>
      <c r="B85" s="57" t="s">
        <v>38</v>
      </c>
      <c r="C85" s="57" t="s">
        <v>39</v>
      </c>
      <c r="D85" s="57" t="s">
        <v>40</v>
      </c>
      <c r="E85" s="57" t="s">
        <v>41</v>
      </c>
    </row>
    <row r="86" spans="1:7" s="18" customFormat="1" ht="14.25" customHeight="1">
      <c r="A86" s="18" t="s">
        <v>92</v>
      </c>
      <c r="B86" s="24" t="s">
        <v>44</v>
      </c>
      <c r="C86" s="24">
        <v>3</v>
      </c>
      <c r="D86" s="3">
        <v>0</v>
      </c>
      <c r="E86" s="14">
        <f aca="true" t="shared" si="1" ref="E86:E92">C86*D86</f>
        <v>0</v>
      </c>
      <c r="G86" s="24"/>
    </row>
    <row r="87" spans="1:7" s="18" customFormat="1" ht="14.25" customHeight="1">
      <c r="A87" s="18" t="s">
        <v>0</v>
      </c>
      <c r="B87" s="24" t="s">
        <v>44</v>
      </c>
      <c r="C87" s="24">
        <v>4</v>
      </c>
      <c r="D87" s="3">
        <v>0</v>
      </c>
      <c r="E87" s="14">
        <f t="shared" si="1"/>
        <v>0</v>
      </c>
      <c r="G87" s="24"/>
    </row>
    <row r="88" spans="1:7" s="18" customFormat="1" ht="14.25" customHeight="1">
      <c r="A88" s="18" t="s">
        <v>150</v>
      </c>
      <c r="B88" s="4" t="s">
        <v>44</v>
      </c>
      <c r="C88" s="4">
        <v>4</v>
      </c>
      <c r="D88" s="3">
        <v>0</v>
      </c>
      <c r="E88" s="3">
        <f>C88*D88</f>
        <v>0</v>
      </c>
      <c r="G88" s="24"/>
    </row>
    <row r="89" spans="1:7" s="18" customFormat="1" ht="14.25" customHeight="1">
      <c r="A89" s="18" t="s">
        <v>32</v>
      </c>
      <c r="B89" s="4" t="s">
        <v>44</v>
      </c>
      <c r="C89" s="4">
        <v>1</v>
      </c>
      <c r="D89" s="3">
        <v>0</v>
      </c>
      <c r="E89" s="3">
        <f t="shared" si="1"/>
        <v>0</v>
      </c>
      <c r="G89" s="24"/>
    </row>
    <row r="90" spans="1:7" s="18" customFormat="1" ht="14.25" customHeight="1">
      <c r="A90" s="18" t="s">
        <v>88</v>
      </c>
      <c r="B90" s="24" t="s">
        <v>44</v>
      </c>
      <c r="C90" s="24">
        <v>1</v>
      </c>
      <c r="D90" s="3">
        <v>0</v>
      </c>
      <c r="E90" s="14">
        <f t="shared" si="1"/>
        <v>0</v>
      </c>
      <c r="G90" s="24"/>
    </row>
    <row r="91" spans="1:7" s="18" customFormat="1" ht="14.25" customHeight="1">
      <c r="A91" s="18" t="s">
        <v>83</v>
      </c>
      <c r="B91" s="24" t="s">
        <v>44</v>
      </c>
      <c r="C91" s="24">
        <v>22</v>
      </c>
      <c r="D91" s="3">
        <v>0</v>
      </c>
      <c r="E91" s="14">
        <f t="shared" si="1"/>
        <v>0</v>
      </c>
      <c r="G91" s="24"/>
    </row>
    <row r="92" spans="1:7" s="18" customFormat="1" ht="14.25" customHeight="1">
      <c r="A92" s="18" t="s">
        <v>84</v>
      </c>
      <c r="B92" s="24" t="s">
        <v>44</v>
      </c>
      <c r="C92" s="24">
        <v>18</v>
      </c>
      <c r="D92" s="3">
        <v>0</v>
      </c>
      <c r="E92" s="14">
        <f t="shared" si="1"/>
        <v>0</v>
      </c>
      <c r="G92" s="24"/>
    </row>
    <row r="93" spans="1:5" ht="12.75">
      <c r="A93" s="58" t="s">
        <v>85</v>
      </c>
      <c r="B93" s="59"/>
      <c r="C93" s="59"/>
      <c r="D93" s="60"/>
      <c r="E93" s="61">
        <f>SUM(E86:E92)</f>
        <v>0</v>
      </c>
    </row>
    <row r="94" spans="1:5" ht="4.5" customHeight="1">
      <c r="A94" s="18"/>
      <c r="B94" s="24"/>
      <c r="C94" s="24"/>
      <c r="D94" s="62"/>
      <c r="E94" s="14"/>
    </row>
    <row r="95" spans="1:5" s="18" customFormat="1" ht="12.75" customHeight="1">
      <c r="A95" s="18" t="s">
        <v>86</v>
      </c>
      <c r="B95" s="24" t="s">
        <v>69</v>
      </c>
      <c r="C95" s="24">
        <v>10</v>
      </c>
      <c r="D95" s="14">
        <f>E93*0.01</f>
        <v>0</v>
      </c>
      <c r="E95" s="14">
        <f>C95*D95</f>
        <v>0</v>
      </c>
    </row>
    <row r="96" spans="1:7" s="18" customFormat="1" ht="14.25" customHeight="1">
      <c r="A96" s="18" t="s">
        <v>9</v>
      </c>
      <c r="B96" s="4" t="s">
        <v>10</v>
      </c>
      <c r="C96" s="4">
        <v>6</v>
      </c>
      <c r="D96" s="3">
        <v>0</v>
      </c>
      <c r="E96" s="3">
        <f>C96*D96</f>
        <v>0</v>
      </c>
      <c r="G96" s="24"/>
    </row>
    <row r="97" spans="1:5" ht="15">
      <c r="A97" s="19" t="s">
        <v>48</v>
      </c>
      <c r="B97" s="20"/>
      <c r="C97" s="20"/>
      <c r="D97" s="42"/>
      <c r="E97" s="21">
        <f>SUM(E93:E96)</f>
        <v>0</v>
      </c>
    </row>
    <row r="98" spans="1:5" ht="15">
      <c r="A98" s="19"/>
      <c r="B98" s="20"/>
      <c r="C98" s="20"/>
      <c r="D98" s="42"/>
      <c r="E98" s="21"/>
    </row>
    <row r="99" spans="1:5" ht="15.75">
      <c r="A99" s="56" t="s">
        <v>13</v>
      </c>
      <c r="B99" s="57" t="s">
        <v>38</v>
      </c>
      <c r="C99" s="57" t="s">
        <v>39</v>
      </c>
      <c r="D99" s="57" t="s">
        <v>40</v>
      </c>
      <c r="E99" s="57" t="s">
        <v>41</v>
      </c>
    </row>
    <row r="100" spans="1:7" s="18" customFormat="1" ht="14.25" customHeight="1">
      <c r="A100" s="18" t="s">
        <v>4</v>
      </c>
      <c r="B100" s="4" t="s">
        <v>44</v>
      </c>
      <c r="C100" s="4">
        <v>2</v>
      </c>
      <c r="D100" s="3">
        <v>0</v>
      </c>
      <c r="E100" s="3">
        <f>C100*D100</f>
        <v>0</v>
      </c>
      <c r="G100" s="24"/>
    </row>
    <row r="101" spans="1:7" s="18" customFormat="1" ht="14.25" customHeight="1">
      <c r="A101" s="18" t="s">
        <v>88</v>
      </c>
      <c r="B101" s="24" t="s">
        <v>44</v>
      </c>
      <c r="C101" s="24">
        <v>0.25</v>
      </c>
      <c r="D101" s="3">
        <v>0</v>
      </c>
      <c r="E101" s="14">
        <f>C101*D101</f>
        <v>0</v>
      </c>
      <c r="G101" s="24"/>
    </row>
    <row r="102" spans="1:7" s="18" customFormat="1" ht="14.25" customHeight="1">
      <c r="A102" s="18" t="s">
        <v>83</v>
      </c>
      <c r="B102" s="24" t="s">
        <v>44</v>
      </c>
      <c r="C102" s="24">
        <v>4</v>
      </c>
      <c r="D102" s="3">
        <v>0</v>
      </c>
      <c r="E102" s="14">
        <f>C102*D102</f>
        <v>0</v>
      </c>
      <c r="G102" s="24"/>
    </row>
    <row r="103" spans="1:7" s="18" customFormat="1" ht="14.25" customHeight="1">
      <c r="A103" s="18" t="s">
        <v>84</v>
      </c>
      <c r="B103" s="24" t="s">
        <v>44</v>
      </c>
      <c r="C103" s="24">
        <v>4</v>
      </c>
      <c r="D103" s="3">
        <v>0</v>
      </c>
      <c r="E103" s="14">
        <f>C103*D103</f>
        <v>0</v>
      </c>
      <c r="G103" s="24"/>
    </row>
    <row r="104" spans="1:5" ht="12.75">
      <c r="A104" s="58" t="s">
        <v>85</v>
      </c>
      <c r="B104" s="59"/>
      <c r="C104" s="59"/>
      <c r="D104" s="60"/>
      <c r="E104" s="61">
        <f>SUM(E99:E103)</f>
        <v>0</v>
      </c>
    </row>
    <row r="105" spans="1:5" ht="4.5" customHeight="1">
      <c r="A105" s="18"/>
      <c r="B105" s="24"/>
      <c r="C105" s="24"/>
      <c r="D105" s="62"/>
      <c r="E105" s="14"/>
    </row>
    <row r="106" spans="1:5" s="18" customFormat="1" ht="12.75" customHeight="1">
      <c r="A106" s="18" t="s">
        <v>86</v>
      </c>
      <c r="B106" s="24" t="s">
        <v>69</v>
      </c>
      <c r="C106" s="24">
        <v>10</v>
      </c>
      <c r="D106" s="14">
        <f>E104*0.01</f>
        <v>0</v>
      </c>
      <c r="E106" s="14">
        <f>C106*D106</f>
        <v>0</v>
      </c>
    </row>
    <row r="107" spans="1:7" s="18" customFormat="1" ht="14.25" customHeight="1">
      <c r="A107" s="18" t="s">
        <v>9</v>
      </c>
      <c r="B107" s="4" t="s">
        <v>10</v>
      </c>
      <c r="C107" s="4">
        <v>4</v>
      </c>
      <c r="D107" s="3">
        <v>0</v>
      </c>
      <c r="E107" s="3">
        <f>C107*D107</f>
        <v>0</v>
      </c>
      <c r="G107" s="24"/>
    </row>
    <row r="108" spans="1:5" ht="15">
      <c r="A108" s="19" t="s">
        <v>48</v>
      </c>
      <c r="B108" s="20"/>
      <c r="C108" s="20"/>
      <c r="D108" s="42"/>
      <c r="E108" s="21">
        <f>SUM(E104:E107)</f>
        <v>0</v>
      </c>
    </row>
    <row r="109" spans="1:5" ht="15">
      <c r="A109" s="19"/>
      <c r="B109" s="20"/>
      <c r="C109" s="20"/>
      <c r="D109" s="42"/>
      <c r="E109" s="21"/>
    </row>
    <row r="110" spans="1:5" ht="15.75">
      <c r="A110" s="56" t="s">
        <v>14</v>
      </c>
      <c r="B110" s="57" t="s">
        <v>38</v>
      </c>
      <c r="C110" s="57" t="s">
        <v>39</v>
      </c>
      <c r="D110" s="57" t="s">
        <v>40</v>
      </c>
      <c r="E110" s="57" t="s">
        <v>41</v>
      </c>
    </row>
    <row r="111" spans="1:7" s="18" customFormat="1" ht="14.25" customHeight="1">
      <c r="A111" s="18" t="s">
        <v>92</v>
      </c>
      <c r="B111" s="24" t="s">
        <v>44</v>
      </c>
      <c r="C111" s="24">
        <v>3</v>
      </c>
      <c r="D111" s="3">
        <v>0</v>
      </c>
      <c r="E111" s="14">
        <f>C111*D111</f>
        <v>0</v>
      </c>
      <c r="G111" s="24"/>
    </row>
    <row r="112" spans="1:7" s="18" customFormat="1" ht="14.25" customHeight="1">
      <c r="A112" s="18" t="s">
        <v>83</v>
      </c>
      <c r="B112" s="24" t="s">
        <v>44</v>
      </c>
      <c r="C112" s="24">
        <v>6</v>
      </c>
      <c r="D112" s="3">
        <v>0</v>
      </c>
      <c r="E112" s="14">
        <f>C112*D112</f>
        <v>0</v>
      </c>
      <c r="G112" s="24"/>
    </row>
    <row r="113" spans="1:7" s="18" customFormat="1" ht="14.25" customHeight="1">
      <c r="A113" s="18" t="s">
        <v>84</v>
      </c>
      <c r="B113" s="24" t="s">
        <v>44</v>
      </c>
      <c r="C113" s="24">
        <v>6</v>
      </c>
      <c r="D113" s="3">
        <v>0</v>
      </c>
      <c r="E113" s="14">
        <f>C113*D113</f>
        <v>0</v>
      </c>
      <c r="G113" s="24"/>
    </row>
    <row r="114" spans="1:5" ht="12.75">
      <c r="A114" s="58" t="s">
        <v>85</v>
      </c>
      <c r="B114" s="59"/>
      <c r="C114" s="59"/>
      <c r="D114" s="60"/>
      <c r="E114" s="61">
        <f>SUM(E110:E113)</f>
        <v>0</v>
      </c>
    </row>
    <row r="115" spans="1:5" ht="4.5" customHeight="1">
      <c r="A115" s="18"/>
      <c r="B115" s="24"/>
      <c r="C115" s="24"/>
      <c r="D115" s="62"/>
      <c r="E115" s="14"/>
    </row>
    <row r="116" spans="1:5" s="18" customFormat="1" ht="12.75" customHeight="1">
      <c r="A116" s="18" t="s">
        <v>86</v>
      </c>
      <c r="B116" s="24" t="s">
        <v>69</v>
      </c>
      <c r="C116" s="24">
        <v>10</v>
      </c>
      <c r="D116" s="14">
        <f>E114*0.01</f>
        <v>0</v>
      </c>
      <c r="E116" s="14">
        <f>C116*D116</f>
        <v>0</v>
      </c>
    </row>
    <row r="117" spans="1:7" s="18" customFormat="1" ht="14.25" customHeight="1">
      <c r="A117" s="18" t="s">
        <v>9</v>
      </c>
      <c r="B117" s="4" t="s">
        <v>10</v>
      </c>
      <c r="C117" s="4">
        <v>4</v>
      </c>
      <c r="D117" s="3">
        <v>0</v>
      </c>
      <c r="E117" s="3">
        <f>C117*D117</f>
        <v>0</v>
      </c>
      <c r="G117" s="24"/>
    </row>
    <row r="118" spans="1:5" ht="15">
      <c r="A118" s="19" t="s">
        <v>48</v>
      </c>
      <c r="B118" s="20"/>
      <c r="C118" s="20"/>
      <c r="D118" s="42"/>
      <c r="E118" s="21">
        <f>SUM(E114:E117)</f>
        <v>0</v>
      </c>
    </row>
    <row r="119" spans="1:5" ht="15">
      <c r="A119" s="19"/>
      <c r="B119" s="20"/>
      <c r="C119" s="20"/>
      <c r="D119" s="42"/>
      <c r="E119" s="21"/>
    </row>
    <row r="120" spans="1:5" ht="15.75">
      <c r="A120" s="56" t="s">
        <v>17</v>
      </c>
      <c r="B120" s="57" t="s">
        <v>38</v>
      </c>
      <c r="C120" s="57" t="s">
        <v>39</v>
      </c>
      <c r="D120" s="57" t="s">
        <v>40</v>
      </c>
      <c r="E120" s="57" t="s">
        <v>41</v>
      </c>
    </row>
    <row r="121" spans="1:7" s="18" customFormat="1" ht="14.25" customHeight="1">
      <c r="A121" s="18" t="s">
        <v>92</v>
      </c>
      <c r="B121" s="24" t="s">
        <v>44</v>
      </c>
      <c r="C121" s="24">
        <v>3</v>
      </c>
      <c r="D121" s="3">
        <v>0</v>
      </c>
      <c r="E121" s="14">
        <f>C121*D121</f>
        <v>0</v>
      </c>
      <c r="G121" s="24"/>
    </row>
    <row r="122" spans="1:7" s="18" customFormat="1" ht="14.25" customHeight="1">
      <c r="A122" s="18" t="s">
        <v>32</v>
      </c>
      <c r="B122" s="24" t="s">
        <v>44</v>
      </c>
      <c r="C122" s="24">
        <v>1</v>
      </c>
      <c r="D122" s="3">
        <v>0</v>
      </c>
      <c r="E122" s="14">
        <f>C122*D122</f>
        <v>0</v>
      </c>
      <c r="G122" s="24"/>
    </row>
    <row r="123" spans="1:7" s="18" customFormat="1" ht="14.25" customHeight="1">
      <c r="A123" s="18" t="s">
        <v>88</v>
      </c>
      <c r="B123" s="24" t="s">
        <v>44</v>
      </c>
      <c r="C123" s="24">
        <v>0.25</v>
      </c>
      <c r="D123" s="3">
        <v>0</v>
      </c>
      <c r="E123" s="14">
        <f>C123*D123</f>
        <v>0</v>
      </c>
      <c r="G123" s="24"/>
    </row>
    <row r="124" spans="1:7" s="18" customFormat="1" ht="14.25" customHeight="1">
      <c r="A124" s="18" t="s">
        <v>83</v>
      </c>
      <c r="B124" s="24" t="s">
        <v>44</v>
      </c>
      <c r="C124" s="24">
        <v>6</v>
      </c>
      <c r="D124" s="3">
        <v>0</v>
      </c>
      <c r="E124" s="14">
        <f>C124*D124</f>
        <v>0</v>
      </c>
      <c r="G124" s="24"/>
    </row>
    <row r="125" spans="1:7" s="18" customFormat="1" ht="14.25" customHeight="1">
      <c r="A125" s="18" t="s">
        <v>84</v>
      </c>
      <c r="B125" s="24" t="s">
        <v>44</v>
      </c>
      <c r="C125" s="24">
        <v>7</v>
      </c>
      <c r="D125" s="3">
        <v>0</v>
      </c>
      <c r="E125" s="14">
        <f>C125*D125</f>
        <v>0</v>
      </c>
      <c r="G125" s="24"/>
    </row>
    <row r="126" spans="1:5" ht="12.75">
      <c r="A126" s="58" t="s">
        <v>85</v>
      </c>
      <c r="B126" s="59"/>
      <c r="C126" s="59"/>
      <c r="D126" s="60"/>
      <c r="E126" s="61">
        <f>SUM(E121:E125)</f>
        <v>0</v>
      </c>
    </row>
    <row r="127" spans="1:5" ht="4.5" customHeight="1">
      <c r="A127" s="18"/>
      <c r="B127" s="24"/>
      <c r="C127" s="24"/>
      <c r="D127" s="62"/>
      <c r="E127" s="14"/>
    </row>
    <row r="128" spans="1:5" s="18" customFormat="1" ht="12.75" customHeight="1">
      <c r="A128" s="18" t="s">
        <v>86</v>
      </c>
      <c r="B128" s="24" t="s">
        <v>69</v>
      </c>
      <c r="C128" s="24">
        <v>10</v>
      </c>
      <c r="D128" s="14">
        <f>E126*0.01</f>
        <v>0</v>
      </c>
      <c r="E128" s="14">
        <f>C128*D128</f>
        <v>0</v>
      </c>
    </row>
    <row r="129" spans="1:7" s="18" customFormat="1" ht="14.25" customHeight="1">
      <c r="A129" s="18" t="s">
        <v>9</v>
      </c>
      <c r="B129" s="4" t="s">
        <v>10</v>
      </c>
      <c r="C129" s="4">
        <v>4</v>
      </c>
      <c r="D129" s="3">
        <v>0</v>
      </c>
      <c r="E129" s="3">
        <f>C129*D129</f>
        <v>0</v>
      </c>
      <c r="G129" s="24"/>
    </row>
    <row r="130" spans="1:5" ht="15">
      <c r="A130" s="19" t="s">
        <v>48</v>
      </c>
      <c r="B130" s="20"/>
      <c r="C130" s="20"/>
      <c r="D130" s="42"/>
      <c r="E130" s="21">
        <f>SUM(E126:E129)</f>
        <v>0</v>
      </c>
    </row>
    <row r="131" spans="1:5" ht="15">
      <c r="A131" s="19"/>
      <c r="B131" s="20"/>
      <c r="C131" s="20"/>
      <c r="D131" s="42"/>
      <c r="E131" s="21"/>
    </row>
    <row r="132" spans="1:5" ht="15.75">
      <c r="A132" s="56" t="s">
        <v>18</v>
      </c>
      <c r="B132" s="57" t="s">
        <v>38</v>
      </c>
      <c r="C132" s="57" t="s">
        <v>39</v>
      </c>
      <c r="D132" s="57" t="s">
        <v>40</v>
      </c>
      <c r="E132" s="57" t="s">
        <v>41</v>
      </c>
    </row>
    <row r="133" spans="1:7" s="18" customFormat="1" ht="14.25" customHeight="1">
      <c r="A133" s="18" t="s">
        <v>1</v>
      </c>
      <c r="B133" s="24" t="s">
        <v>44</v>
      </c>
      <c r="C133" s="24">
        <v>1</v>
      </c>
      <c r="D133" s="3">
        <v>0</v>
      </c>
      <c r="E133" s="14">
        <f>C133*D133</f>
        <v>0</v>
      </c>
      <c r="G133" s="24"/>
    </row>
    <row r="134" spans="1:7" s="18" customFormat="1" ht="14.25" customHeight="1">
      <c r="A134" s="18" t="s">
        <v>93</v>
      </c>
      <c r="B134" s="24" t="s">
        <v>44</v>
      </c>
      <c r="C134" s="24">
        <v>3</v>
      </c>
      <c r="D134" s="3">
        <v>0</v>
      </c>
      <c r="E134" s="14">
        <f>C134*D134</f>
        <v>0</v>
      </c>
      <c r="G134" s="24"/>
    </row>
    <row r="135" spans="1:7" s="18" customFormat="1" ht="14.25" customHeight="1">
      <c r="A135" s="18" t="s">
        <v>84</v>
      </c>
      <c r="B135" s="4" t="s">
        <v>44</v>
      </c>
      <c r="C135" s="4">
        <v>2</v>
      </c>
      <c r="D135" s="3">
        <v>0</v>
      </c>
      <c r="E135" s="3">
        <f>C135*D135</f>
        <v>0</v>
      </c>
      <c r="G135" s="24"/>
    </row>
    <row r="136" spans="1:5" s="18" customFormat="1" ht="15" customHeight="1">
      <c r="A136" s="58" t="s">
        <v>85</v>
      </c>
      <c r="B136" s="59"/>
      <c r="C136" s="59"/>
      <c r="D136" s="60"/>
      <c r="E136" s="61">
        <f>SUM(E133:E135)</f>
        <v>0</v>
      </c>
    </row>
    <row r="137" spans="2:5" s="18" customFormat="1" ht="4.5" customHeight="1">
      <c r="B137" s="24"/>
      <c r="C137" s="24"/>
      <c r="D137" s="62"/>
      <c r="E137" s="14"/>
    </row>
    <row r="138" spans="1:7" s="18" customFormat="1" ht="14.25" customHeight="1">
      <c r="A138" s="18" t="s">
        <v>86</v>
      </c>
      <c r="B138" s="4" t="s">
        <v>69</v>
      </c>
      <c r="C138" s="4">
        <v>10</v>
      </c>
      <c r="D138" s="3">
        <f>E136*0.01</f>
        <v>0</v>
      </c>
      <c r="E138" s="3">
        <f>C138*D138</f>
        <v>0</v>
      </c>
      <c r="G138" s="24"/>
    </row>
    <row r="139" spans="1:7" s="18" customFormat="1" ht="14.25" customHeight="1">
      <c r="A139" s="18" t="s">
        <v>9</v>
      </c>
      <c r="B139" s="4" t="s">
        <v>10</v>
      </c>
      <c r="C139" s="4">
        <v>3</v>
      </c>
      <c r="D139" s="3">
        <v>0</v>
      </c>
      <c r="E139" s="3">
        <f>C139*D139</f>
        <v>0</v>
      </c>
      <c r="G139" s="24"/>
    </row>
    <row r="140" spans="1:5" s="23" customFormat="1" ht="15">
      <c r="A140" s="19" t="s">
        <v>48</v>
      </c>
      <c r="B140" s="20"/>
      <c r="C140" s="20"/>
      <c r="D140" s="42"/>
      <c r="E140" s="21">
        <f>SUM(E136:E139)</f>
        <v>0</v>
      </c>
    </row>
    <row r="141" spans="1:5" ht="15">
      <c r="A141" s="19"/>
      <c r="B141" s="20"/>
      <c r="C141" s="20"/>
      <c r="D141" s="42"/>
      <c r="E141" s="21"/>
    </row>
    <row r="142" spans="1:5" ht="15">
      <c r="A142" s="19"/>
      <c r="B142" s="20"/>
      <c r="C142" s="20"/>
      <c r="D142" s="42"/>
      <c r="E142" s="21"/>
    </row>
    <row r="143" spans="1:5" ht="15.75">
      <c r="A143" s="56" t="s">
        <v>19</v>
      </c>
      <c r="B143" s="57" t="s">
        <v>38</v>
      </c>
      <c r="C143" s="57" t="s">
        <v>39</v>
      </c>
      <c r="D143" s="57" t="s">
        <v>40</v>
      </c>
      <c r="E143" s="57" t="s">
        <v>41</v>
      </c>
    </row>
    <row r="144" spans="1:7" s="18" customFormat="1" ht="14.25" customHeight="1">
      <c r="A144" s="18" t="s">
        <v>20</v>
      </c>
      <c r="B144" s="24" t="s">
        <v>44</v>
      </c>
      <c r="C144" s="24">
        <v>1</v>
      </c>
      <c r="D144" s="3">
        <v>0</v>
      </c>
      <c r="E144" s="14">
        <f>C144*D144</f>
        <v>0</v>
      </c>
      <c r="G144" s="24"/>
    </row>
    <row r="145" spans="1:7" s="18" customFormat="1" ht="14.25" customHeight="1">
      <c r="A145" s="6" t="s">
        <v>95</v>
      </c>
      <c r="B145" s="4" t="s">
        <v>44</v>
      </c>
      <c r="C145" s="4">
        <v>1</v>
      </c>
      <c r="D145" s="3">
        <v>0</v>
      </c>
      <c r="E145" s="3">
        <f>C145*D145</f>
        <v>0</v>
      </c>
      <c r="G145" s="24"/>
    </row>
    <row r="146" spans="1:7" s="18" customFormat="1" ht="32.25" customHeight="1">
      <c r="A146" s="13" t="s">
        <v>31</v>
      </c>
      <c r="B146" s="4" t="s">
        <v>44</v>
      </c>
      <c r="C146" s="4">
        <v>1</v>
      </c>
      <c r="D146" s="3">
        <v>0</v>
      </c>
      <c r="E146" s="3">
        <f>C146*D146</f>
        <v>0</v>
      </c>
      <c r="G146" s="24"/>
    </row>
    <row r="147" spans="1:7" s="18" customFormat="1" ht="14.25" customHeight="1">
      <c r="A147" s="18" t="s">
        <v>92</v>
      </c>
      <c r="B147" s="24" t="s">
        <v>44</v>
      </c>
      <c r="C147" s="24">
        <v>6</v>
      </c>
      <c r="D147" s="3">
        <v>0</v>
      </c>
      <c r="E147" s="14">
        <f aca="true" t="shared" si="2" ref="E147:E152">C147*D147</f>
        <v>0</v>
      </c>
      <c r="G147" s="24"/>
    </row>
    <row r="148" spans="1:7" s="18" customFormat="1" ht="14.25" customHeight="1">
      <c r="A148" s="18" t="s">
        <v>0</v>
      </c>
      <c r="B148" s="24" t="s">
        <v>44</v>
      </c>
      <c r="C148" s="24">
        <v>4</v>
      </c>
      <c r="D148" s="3">
        <v>0</v>
      </c>
      <c r="E148" s="14">
        <f t="shared" si="2"/>
        <v>0</v>
      </c>
      <c r="G148" s="24"/>
    </row>
    <row r="149" spans="1:7" s="18" customFormat="1" ht="14.25" customHeight="1">
      <c r="A149" s="18" t="s">
        <v>32</v>
      </c>
      <c r="B149" s="4" t="s">
        <v>44</v>
      </c>
      <c r="C149" s="4">
        <v>3</v>
      </c>
      <c r="D149" s="3">
        <v>0</v>
      </c>
      <c r="E149" s="3">
        <f t="shared" si="2"/>
        <v>0</v>
      </c>
      <c r="G149" s="24"/>
    </row>
    <row r="150" spans="1:7" s="18" customFormat="1" ht="14.25" customHeight="1">
      <c r="A150" s="18" t="s">
        <v>94</v>
      </c>
      <c r="B150" s="4" t="s">
        <v>44</v>
      </c>
      <c r="C150" s="4">
        <v>1</v>
      </c>
      <c r="D150" s="3">
        <v>0</v>
      </c>
      <c r="E150" s="3">
        <f t="shared" si="2"/>
        <v>0</v>
      </c>
      <c r="G150" s="24"/>
    </row>
    <row r="151" spans="1:7" s="18" customFormat="1" ht="14.25" customHeight="1">
      <c r="A151" s="6" t="s">
        <v>91</v>
      </c>
      <c r="B151" s="4" t="s">
        <v>44</v>
      </c>
      <c r="C151" s="4">
        <v>1</v>
      </c>
      <c r="D151" s="3">
        <v>0</v>
      </c>
      <c r="E151" s="3">
        <f t="shared" si="2"/>
        <v>0</v>
      </c>
      <c r="G151" s="24"/>
    </row>
    <row r="152" spans="1:7" s="18" customFormat="1" ht="14.25" customHeight="1">
      <c r="A152" s="18" t="s">
        <v>84</v>
      </c>
      <c r="B152" s="4" t="s">
        <v>44</v>
      </c>
      <c r="C152" s="4">
        <v>25</v>
      </c>
      <c r="D152" s="3">
        <v>0</v>
      </c>
      <c r="E152" s="3">
        <f t="shared" si="2"/>
        <v>0</v>
      </c>
      <c r="G152" s="24"/>
    </row>
    <row r="153" spans="1:5" s="18" customFormat="1" ht="15" customHeight="1">
      <c r="A153" s="58" t="s">
        <v>85</v>
      </c>
      <c r="B153" s="59"/>
      <c r="C153" s="59"/>
      <c r="D153" s="60"/>
      <c r="E153" s="61">
        <f>SUM(E144:E152)</f>
        <v>0</v>
      </c>
    </row>
    <row r="154" spans="2:5" s="18" customFormat="1" ht="4.5" customHeight="1">
      <c r="B154" s="24"/>
      <c r="C154" s="24"/>
      <c r="D154" s="62"/>
      <c r="E154" s="14"/>
    </row>
    <row r="155" spans="1:7" s="18" customFormat="1" ht="14.25" customHeight="1">
      <c r="A155" s="18" t="s">
        <v>86</v>
      </c>
      <c r="B155" s="4" t="s">
        <v>69</v>
      </c>
      <c r="C155" s="4">
        <v>10</v>
      </c>
      <c r="D155" s="3">
        <f>E153*0.01</f>
        <v>0</v>
      </c>
      <c r="E155" s="3">
        <f>C155*D155</f>
        <v>0</v>
      </c>
      <c r="G155" s="24"/>
    </row>
    <row r="156" spans="1:7" s="18" customFormat="1" ht="14.25" customHeight="1">
      <c r="A156" s="18" t="s">
        <v>87</v>
      </c>
      <c r="B156" s="4" t="s">
        <v>69</v>
      </c>
      <c r="C156" s="4">
        <v>30</v>
      </c>
      <c r="D156" s="3">
        <f>E153*0.01</f>
        <v>0</v>
      </c>
      <c r="E156" s="3">
        <f>C156*D156</f>
        <v>0</v>
      </c>
      <c r="G156" s="24"/>
    </row>
    <row r="157" spans="1:5" s="23" customFormat="1" ht="15">
      <c r="A157" s="19" t="s">
        <v>48</v>
      </c>
      <c r="B157" s="20"/>
      <c r="C157" s="20"/>
      <c r="D157" s="42"/>
      <c r="E157" s="21">
        <f>SUM(E153:E156)</f>
        <v>0</v>
      </c>
    </row>
    <row r="158" spans="1:5" ht="15">
      <c r="A158" s="19"/>
      <c r="B158" s="20"/>
      <c r="C158" s="20"/>
      <c r="D158" s="42"/>
      <c r="E158" s="21"/>
    </row>
    <row r="159" spans="1:5" ht="15.75">
      <c r="A159" s="56" t="s">
        <v>21</v>
      </c>
      <c r="B159" s="57" t="s">
        <v>38</v>
      </c>
      <c r="C159" s="57" t="s">
        <v>39</v>
      </c>
      <c r="D159" s="57" t="s">
        <v>40</v>
      </c>
      <c r="E159" s="57" t="s">
        <v>41</v>
      </c>
    </row>
    <row r="160" spans="1:7" s="18" customFormat="1" ht="14.25" customHeight="1">
      <c r="A160" s="18" t="s">
        <v>7</v>
      </c>
      <c r="B160" s="24" t="s">
        <v>44</v>
      </c>
      <c r="C160" s="24">
        <v>1</v>
      </c>
      <c r="D160" s="3">
        <v>0</v>
      </c>
      <c r="E160" s="14">
        <f>C160*D160</f>
        <v>0</v>
      </c>
      <c r="G160" s="24"/>
    </row>
    <row r="161" spans="1:7" s="18" customFormat="1" ht="14.25" customHeight="1">
      <c r="A161" s="18" t="s">
        <v>28</v>
      </c>
      <c r="B161" s="24" t="s">
        <v>44</v>
      </c>
      <c r="C161" s="24">
        <v>1</v>
      </c>
      <c r="D161" s="3">
        <v>0</v>
      </c>
      <c r="E161" s="14">
        <f>C161*D161</f>
        <v>0</v>
      </c>
      <c r="G161" s="24"/>
    </row>
    <row r="162" spans="1:7" s="18" customFormat="1" ht="14.25" customHeight="1">
      <c r="A162" s="18" t="s">
        <v>93</v>
      </c>
      <c r="B162" s="24" t="s">
        <v>44</v>
      </c>
      <c r="C162" s="24">
        <v>3</v>
      </c>
      <c r="D162" s="3">
        <v>0</v>
      </c>
      <c r="E162" s="14">
        <f>C162*D162</f>
        <v>0</v>
      </c>
      <c r="G162" s="24"/>
    </row>
    <row r="163" spans="1:7" s="18" customFormat="1" ht="14.25" customHeight="1">
      <c r="A163" s="18" t="s">
        <v>89</v>
      </c>
      <c r="B163" s="4" t="s">
        <v>44</v>
      </c>
      <c r="C163" s="4">
        <v>3</v>
      </c>
      <c r="D163" s="3">
        <v>0</v>
      </c>
      <c r="E163" s="3">
        <f>C163*D163</f>
        <v>0</v>
      </c>
      <c r="G163" s="24"/>
    </row>
    <row r="164" spans="1:7" s="18" customFormat="1" ht="14.25" customHeight="1">
      <c r="A164" s="18" t="s">
        <v>84</v>
      </c>
      <c r="B164" s="4" t="s">
        <v>44</v>
      </c>
      <c r="C164" s="4">
        <v>4</v>
      </c>
      <c r="D164" s="3">
        <v>0</v>
      </c>
      <c r="E164" s="3">
        <f>C164*D164</f>
        <v>0</v>
      </c>
      <c r="G164" s="24"/>
    </row>
    <row r="165" spans="1:5" s="18" customFormat="1" ht="15" customHeight="1">
      <c r="A165" s="58" t="s">
        <v>85</v>
      </c>
      <c r="B165" s="59"/>
      <c r="C165" s="59"/>
      <c r="D165" s="60"/>
      <c r="E165" s="61">
        <f>SUM(E160:E164)</f>
        <v>0</v>
      </c>
    </row>
    <row r="166" spans="2:5" s="18" customFormat="1" ht="4.5" customHeight="1">
      <c r="B166" s="24"/>
      <c r="C166" s="24"/>
      <c r="D166" s="62"/>
      <c r="E166" s="14"/>
    </row>
    <row r="167" spans="1:7" s="18" customFormat="1" ht="14.25" customHeight="1">
      <c r="A167" s="18" t="s">
        <v>86</v>
      </c>
      <c r="B167" s="4" t="s">
        <v>69</v>
      </c>
      <c r="C167" s="4">
        <v>10</v>
      </c>
      <c r="D167" s="3">
        <f>E165*0.01</f>
        <v>0</v>
      </c>
      <c r="E167" s="3">
        <f>C167*D167</f>
        <v>0</v>
      </c>
      <c r="G167" s="24"/>
    </row>
    <row r="168" spans="1:7" s="18" customFormat="1" ht="14.25" customHeight="1">
      <c r="A168" s="18" t="s">
        <v>9</v>
      </c>
      <c r="B168" s="4" t="s">
        <v>10</v>
      </c>
      <c r="C168" s="4">
        <v>4</v>
      </c>
      <c r="D168" s="3">
        <v>0</v>
      </c>
      <c r="E168" s="3">
        <f>C168*D168</f>
        <v>0</v>
      </c>
      <c r="G168" s="24"/>
    </row>
    <row r="169" spans="1:5" s="23" customFormat="1" ht="15">
      <c r="A169" s="19" t="s">
        <v>48</v>
      </c>
      <c r="B169" s="20"/>
      <c r="C169" s="20"/>
      <c r="D169" s="42"/>
      <c r="E169" s="21">
        <f>SUM(E165:E168)</f>
        <v>0</v>
      </c>
    </row>
    <row r="170" spans="1:5" s="23" customFormat="1" ht="15">
      <c r="A170" s="19"/>
      <c r="B170" s="20"/>
      <c r="C170" s="20"/>
      <c r="D170" s="42"/>
      <c r="E170" s="21"/>
    </row>
    <row r="171" spans="1:5" ht="15.75">
      <c r="A171" s="56" t="s">
        <v>22</v>
      </c>
      <c r="B171" s="57" t="s">
        <v>38</v>
      </c>
      <c r="C171" s="57" t="s">
        <v>39</v>
      </c>
      <c r="D171" s="57" t="s">
        <v>40</v>
      </c>
      <c r="E171" s="57" t="s">
        <v>41</v>
      </c>
    </row>
    <row r="172" spans="1:7" s="18" customFormat="1" ht="14.25" customHeight="1">
      <c r="A172" s="18" t="s">
        <v>151</v>
      </c>
      <c r="B172" s="24" t="s">
        <v>44</v>
      </c>
      <c r="C172" s="24">
        <v>1</v>
      </c>
      <c r="D172" s="3">
        <v>0</v>
      </c>
      <c r="E172" s="14">
        <f>C172*D172</f>
        <v>0</v>
      </c>
      <c r="G172" s="24"/>
    </row>
    <row r="173" spans="1:7" s="18" customFormat="1" ht="14.25" customHeight="1">
      <c r="A173" s="6" t="s">
        <v>33</v>
      </c>
      <c r="B173" s="4" t="s">
        <v>44</v>
      </c>
      <c r="C173" s="4">
        <v>1</v>
      </c>
      <c r="D173" s="3">
        <v>0</v>
      </c>
      <c r="E173" s="3">
        <f>C173*D173</f>
        <v>0</v>
      </c>
      <c r="G173" s="24"/>
    </row>
    <row r="174" spans="1:7" s="18" customFormat="1" ht="32.25" customHeight="1">
      <c r="A174" s="13" t="s">
        <v>31</v>
      </c>
      <c r="B174" s="4" t="s">
        <v>44</v>
      </c>
      <c r="C174" s="4">
        <v>1</v>
      </c>
      <c r="D174" s="3">
        <v>0</v>
      </c>
      <c r="E174" s="3">
        <f>C174*D174</f>
        <v>0</v>
      </c>
      <c r="G174" s="24"/>
    </row>
    <row r="175" spans="1:7" s="18" customFormat="1" ht="14.25" customHeight="1">
      <c r="A175" s="18" t="s">
        <v>92</v>
      </c>
      <c r="B175" s="24" t="s">
        <v>44</v>
      </c>
      <c r="C175" s="24">
        <v>4</v>
      </c>
      <c r="D175" s="3">
        <v>0</v>
      </c>
      <c r="E175" s="14">
        <f aca="true" t="shared" si="3" ref="E175:E184">C175*D175</f>
        <v>0</v>
      </c>
      <c r="G175" s="24"/>
    </row>
    <row r="176" spans="1:7" s="18" customFormat="1" ht="14.25" customHeight="1">
      <c r="A176" s="18" t="s">
        <v>0</v>
      </c>
      <c r="B176" s="24" t="s">
        <v>44</v>
      </c>
      <c r="C176" s="24">
        <v>8</v>
      </c>
      <c r="D176" s="3">
        <v>0</v>
      </c>
      <c r="E176" s="14">
        <f t="shared" si="3"/>
        <v>0</v>
      </c>
      <c r="G176" s="24"/>
    </row>
    <row r="177" spans="1:7" s="18" customFormat="1" ht="14.25" customHeight="1">
      <c r="A177" s="18" t="s">
        <v>7</v>
      </c>
      <c r="B177" s="24" t="s">
        <v>44</v>
      </c>
      <c r="C177" s="24">
        <v>1</v>
      </c>
      <c r="D177" s="3">
        <v>0</v>
      </c>
      <c r="E177" s="14">
        <f t="shared" si="3"/>
        <v>0</v>
      </c>
      <c r="G177" s="24"/>
    </row>
    <row r="178" spans="1:7" s="18" customFormat="1" ht="14.25" customHeight="1">
      <c r="A178" s="18" t="s">
        <v>32</v>
      </c>
      <c r="B178" s="4" t="s">
        <v>44</v>
      </c>
      <c r="C178" s="4">
        <v>5</v>
      </c>
      <c r="D178" s="3">
        <v>0</v>
      </c>
      <c r="E178" s="3">
        <f t="shared" si="3"/>
        <v>0</v>
      </c>
      <c r="G178" s="24"/>
    </row>
    <row r="179" spans="1:7" s="18" customFormat="1" ht="14.25" customHeight="1">
      <c r="A179" s="18" t="s">
        <v>94</v>
      </c>
      <c r="B179" s="4" t="s">
        <v>44</v>
      </c>
      <c r="C179" s="4">
        <v>1.5</v>
      </c>
      <c r="D179" s="3">
        <v>0</v>
      </c>
      <c r="E179" s="3">
        <f t="shared" si="3"/>
        <v>0</v>
      </c>
      <c r="G179" s="24"/>
    </row>
    <row r="180" spans="1:7" s="18" customFormat="1" ht="14.25" customHeight="1">
      <c r="A180" s="6" t="s">
        <v>91</v>
      </c>
      <c r="B180" s="4" t="s">
        <v>44</v>
      </c>
      <c r="C180" s="4">
        <v>1</v>
      </c>
      <c r="D180" s="3">
        <v>0</v>
      </c>
      <c r="E180" s="3">
        <f t="shared" si="3"/>
        <v>0</v>
      </c>
      <c r="G180" s="24"/>
    </row>
    <row r="181" spans="1:7" s="18" customFormat="1" ht="14.25" customHeight="1">
      <c r="A181" s="18" t="s">
        <v>83</v>
      </c>
      <c r="B181" s="24" t="s">
        <v>44</v>
      </c>
      <c r="C181" s="24">
        <v>40</v>
      </c>
      <c r="D181" s="3">
        <v>0</v>
      </c>
      <c r="E181" s="14">
        <f t="shared" si="3"/>
        <v>0</v>
      </c>
      <c r="G181" s="24"/>
    </row>
    <row r="182" spans="1:7" s="18" customFormat="1" ht="14.25" customHeight="1">
      <c r="A182" s="18" t="s">
        <v>93</v>
      </c>
      <c r="B182" s="24" t="s">
        <v>44</v>
      </c>
      <c r="C182" s="24">
        <v>3</v>
      </c>
      <c r="D182" s="3">
        <v>0</v>
      </c>
      <c r="E182" s="14">
        <f t="shared" si="3"/>
        <v>0</v>
      </c>
      <c r="G182" s="24"/>
    </row>
    <row r="183" spans="1:7" s="18" customFormat="1" ht="14.25" customHeight="1">
      <c r="A183" s="18" t="s">
        <v>89</v>
      </c>
      <c r="B183" s="4" t="s">
        <v>44</v>
      </c>
      <c r="C183" s="4">
        <v>3</v>
      </c>
      <c r="D183" s="3">
        <v>0</v>
      </c>
      <c r="E183" s="3">
        <f t="shared" si="3"/>
        <v>0</v>
      </c>
      <c r="G183" s="24"/>
    </row>
    <row r="184" spans="1:7" s="18" customFormat="1" ht="14.25" customHeight="1">
      <c r="A184" s="18" t="s">
        <v>84</v>
      </c>
      <c r="B184" s="4" t="s">
        <v>44</v>
      </c>
      <c r="C184" s="4">
        <v>35</v>
      </c>
      <c r="D184" s="3">
        <v>0</v>
      </c>
      <c r="E184" s="3">
        <f t="shared" si="3"/>
        <v>0</v>
      </c>
      <c r="G184" s="24"/>
    </row>
    <row r="185" spans="1:5" s="18" customFormat="1" ht="15" customHeight="1">
      <c r="A185" s="58" t="s">
        <v>85</v>
      </c>
      <c r="B185" s="59"/>
      <c r="C185" s="59"/>
      <c r="D185" s="60"/>
      <c r="E185" s="61">
        <f>SUM(E172:E184)</f>
        <v>0</v>
      </c>
    </row>
    <row r="186" spans="2:5" s="18" customFormat="1" ht="4.5" customHeight="1">
      <c r="B186" s="24"/>
      <c r="C186" s="24"/>
      <c r="D186" s="62"/>
      <c r="E186" s="14"/>
    </row>
    <row r="187" spans="1:7" s="18" customFormat="1" ht="14.25" customHeight="1">
      <c r="A187" s="18" t="s">
        <v>86</v>
      </c>
      <c r="B187" s="4" t="s">
        <v>69</v>
      </c>
      <c r="C187" s="4">
        <v>10</v>
      </c>
      <c r="D187" s="3">
        <f>E185*0.01</f>
        <v>0</v>
      </c>
      <c r="E187" s="3">
        <f>C187*D187</f>
        <v>0</v>
      </c>
      <c r="G187" s="24"/>
    </row>
    <row r="188" spans="1:7" s="18" customFormat="1" ht="14.25" customHeight="1">
      <c r="A188" s="18" t="s">
        <v>87</v>
      </c>
      <c r="B188" s="4" t="s">
        <v>69</v>
      </c>
      <c r="C188" s="4">
        <v>30</v>
      </c>
      <c r="D188" s="3">
        <f>E185*0.01</f>
        <v>0</v>
      </c>
      <c r="E188" s="3">
        <f>C188*D188</f>
        <v>0</v>
      </c>
      <c r="G188" s="24"/>
    </row>
    <row r="189" spans="1:5" s="23" customFormat="1" ht="15">
      <c r="A189" s="19" t="s">
        <v>48</v>
      </c>
      <c r="B189" s="20"/>
      <c r="C189" s="20"/>
      <c r="D189" s="42"/>
      <c r="E189" s="21">
        <f>SUM(E185:E188)</f>
        <v>0</v>
      </c>
    </row>
    <row r="190" spans="1:5" ht="15">
      <c r="A190" s="19"/>
      <c r="B190" s="20"/>
      <c r="C190" s="20"/>
      <c r="D190" s="42"/>
      <c r="E190" s="21"/>
    </row>
    <row r="191" spans="1:5" ht="15.75">
      <c r="A191" s="56" t="s">
        <v>26</v>
      </c>
      <c r="B191" s="57" t="s">
        <v>38</v>
      </c>
      <c r="C191" s="57" t="s">
        <v>39</v>
      </c>
      <c r="D191" s="57" t="s">
        <v>40</v>
      </c>
      <c r="E191" s="57" t="s">
        <v>41</v>
      </c>
    </row>
    <row r="192" spans="1:7" s="18" customFormat="1" ht="14.25" customHeight="1">
      <c r="A192" s="18" t="s">
        <v>5</v>
      </c>
      <c r="B192" s="24" t="s">
        <v>44</v>
      </c>
      <c r="C192" s="24">
        <v>1</v>
      </c>
      <c r="D192" s="3">
        <v>0</v>
      </c>
      <c r="E192" s="14">
        <f aca="true" t="shared" si="4" ref="E192:E197">C192*D192</f>
        <v>0</v>
      </c>
      <c r="G192" s="24"/>
    </row>
    <row r="193" spans="1:7" s="18" customFormat="1" ht="14.25" customHeight="1">
      <c r="A193" s="18" t="s">
        <v>6</v>
      </c>
      <c r="B193" s="24" t="s">
        <v>44</v>
      </c>
      <c r="C193" s="24">
        <v>1</v>
      </c>
      <c r="D193" s="3">
        <v>0</v>
      </c>
      <c r="E193" s="14">
        <f t="shared" si="4"/>
        <v>0</v>
      </c>
      <c r="G193" s="24"/>
    </row>
    <row r="194" spans="1:7" s="18" customFormat="1" ht="14.25" customHeight="1">
      <c r="A194" s="18" t="s">
        <v>94</v>
      </c>
      <c r="B194" s="4" t="s">
        <v>44</v>
      </c>
      <c r="C194" s="4">
        <v>0.5</v>
      </c>
      <c r="D194" s="3">
        <v>0</v>
      </c>
      <c r="E194" s="3">
        <f t="shared" si="4"/>
        <v>0</v>
      </c>
      <c r="G194" s="24"/>
    </row>
    <row r="195" spans="1:7" s="18" customFormat="1" ht="14.25" customHeight="1">
      <c r="A195" s="18" t="s">
        <v>83</v>
      </c>
      <c r="B195" s="24" t="s">
        <v>44</v>
      </c>
      <c r="C195" s="24">
        <v>3</v>
      </c>
      <c r="D195" s="3">
        <v>0</v>
      </c>
      <c r="E195" s="14">
        <f t="shared" si="4"/>
        <v>0</v>
      </c>
      <c r="G195" s="24"/>
    </row>
    <row r="196" spans="1:7" s="18" customFormat="1" ht="14.25" customHeight="1">
      <c r="A196" s="18" t="s">
        <v>93</v>
      </c>
      <c r="B196" s="24" t="s">
        <v>44</v>
      </c>
      <c r="C196" s="24">
        <v>3</v>
      </c>
      <c r="D196" s="3">
        <v>0</v>
      </c>
      <c r="E196" s="14">
        <f t="shared" si="4"/>
        <v>0</v>
      </c>
      <c r="G196" s="24"/>
    </row>
    <row r="197" spans="1:7" s="18" customFormat="1" ht="14.25" customHeight="1">
      <c r="A197" s="18" t="s">
        <v>84</v>
      </c>
      <c r="B197" s="4" t="s">
        <v>44</v>
      </c>
      <c r="C197" s="4">
        <v>4</v>
      </c>
      <c r="D197" s="3">
        <v>0</v>
      </c>
      <c r="E197" s="3">
        <f t="shared" si="4"/>
        <v>0</v>
      </c>
      <c r="G197" s="24"/>
    </row>
    <row r="198" spans="1:5" s="18" customFormat="1" ht="15" customHeight="1">
      <c r="A198" s="58" t="s">
        <v>85</v>
      </c>
      <c r="B198" s="59"/>
      <c r="C198" s="59"/>
      <c r="D198" s="60"/>
      <c r="E198" s="61">
        <f>SUM(E192:E197)</f>
        <v>0</v>
      </c>
    </row>
    <row r="199" spans="2:5" s="18" customFormat="1" ht="4.5" customHeight="1">
      <c r="B199" s="24"/>
      <c r="C199" s="24"/>
      <c r="D199" s="62"/>
      <c r="E199" s="14"/>
    </row>
    <row r="200" spans="1:7" s="18" customFormat="1" ht="14.25" customHeight="1">
      <c r="A200" s="18" t="s">
        <v>86</v>
      </c>
      <c r="B200" s="4" t="s">
        <v>69</v>
      </c>
      <c r="C200" s="4">
        <v>10</v>
      </c>
      <c r="D200" s="3">
        <f>E198*0.01</f>
        <v>0</v>
      </c>
      <c r="E200" s="3">
        <f>C200*D200</f>
        <v>0</v>
      </c>
      <c r="G200" s="24"/>
    </row>
    <row r="201" spans="1:7" s="18" customFormat="1" ht="14.25" customHeight="1">
      <c r="A201" s="18" t="s">
        <v>9</v>
      </c>
      <c r="B201" s="4" t="s">
        <v>10</v>
      </c>
      <c r="C201" s="4">
        <v>4</v>
      </c>
      <c r="D201" s="3">
        <v>0</v>
      </c>
      <c r="E201" s="3">
        <f>C201*D201</f>
        <v>0</v>
      </c>
      <c r="G201" s="24"/>
    </row>
    <row r="202" spans="1:5" s="23" customFormat="1" ht="15">
      <c r="A202" s="19" t="s">
        <v>48</v>
      </c>
      <c r="B202" s="20"/>
      <c r="C202" s="20"/>
      <c r="D202" s="42"/>
      <c r="E202" s="21">
        <f>SUM(E198:E201)</f>
        <v>0</v>
      </c>
    </row>
    <row r="203" spans="1:5" ht="11.25" customHeight="1">
      <c r="A203" s="19"/>
      <c r="B203" s="20"/>
      <c r="C203" s="20"/>
      <c r="D203" s="42"/>
      <c r="E203" s="21"/>
    </row>
    <row r="204" spans="1:5" ht="11.25" customHeight="1">
      <c r="A204" s="19"/>
      <c r="B204" s="20"/>
      <c r="C204" s="20"/>
      <c r="D204" s="42"/>
      <c r="E204" s="21"/>
    </row>
    <row r="205" spans="1:5" ht="11.25" customHeight="1">
      <c r="A205" s="19"/>
      <c r="B205" s="20"/>
      <c r="C205" s="20"/>
      <c r="D205" s="42"/>
      <c r="E205" s="21"/>
    </row>
    <row r="206" spans="1:5" ht="11.25" customHeight="1">
      <c r="A206" s="19"/>
      <c r="B206" s="20"/>
      <c r="C206" s="20"/>
      <c r="D206" s="42"/>
      <c r="E206" s="21"/>
    </row>
    <row r="207" spans="1:5" ht="11.25" customHeight="1">
      <c r="A207" s="19"/>
      <c r="B207" s="20"/>
      <c r="C207" s="20"/>
      <c r="D207" s="42"/>
      <c r="E207" s="21"/>
    </row>
    <row r="208" spans="1:5" ht="11.25" customHeight="1">
      <c r="A208" s="19"/>
      <c r="B208" s="20"/>
      <c r="C208" s="20"/>
      <c r="D208" s="42"/>
      <c r="E208" s="21"/>
    </row>
    <row r="209" spans="1:5" ht="11.25" customHeight="1">
      <c r="A209" s="19"/>
      <c r="B209" s="20"/>
      <c r="C209" s="20"/>
      <c r="D209" s="42"/>
      <c r="E209" s="21"/>
    </row>
    <row r="210" spans="1:5" ht="11.25" customHeight="1">
      <c r="A210" s="19"/>
      <c r="B210" s="20"/>
      <c r="C210" s="20"/>
      <c r="D210" s="42"/>
      <c r="E210" s="21"/>
    </row>
    <row r="211" spans="1:5" ht="11.25" customHeight="1">
      <c r="A211" s="19"/>
      <c r="B211" s="20"/>
      <c r="C211" s="20"/>
      <c r="D211" s="42"/>
      <c r="E211" s="21"/>
    </row>
    <row r="212" spans="1:6" ht="15.75">
      <c r="A212" s="56" t="s">
        <v>24</v>
      </c>
      <c r="B212" s="57" t="s">
        <v>38</v>
      </c>
      <c r="C212" s="57" t="s">
        <v>39</v>
      </c>
      <c r="D212" s="57" t="s">
        <v>40</v>
      </c>
      <c r="E212" s="57" t="s">
        <v>41</v>
      </c>
      <c r="F212" s="14"/>
    </row>
    <row r="213" spans="1:7" s="18" customFormat="1" ht="14.25" customHeight="1">
      <c r="A213" s="18" t="s">
        <v>23</v>
      </c>
      <c r="B213" s="24" t="s">
        <v>44</v>
      </c>
      <c r="C213" s="24">
        <v>1</v>
      </c>
      <c r="D213" s="3">
        <v>0</v>
      </c>
      <c r="E213" s="14">
        <f aca="true" t="shared" si="5" ref="E213:E220">C213*D213</f>
        <v>0</v>
      </c>
      <c r="F213" s="3"/>
      <c r="G213" s="24"/>
    </row>
    <row r="214" spans="1:7" s="18" customFormat="1" ht="14.25" customHeight="1">
      <c r="A214" s="6" t="s">
        <v>16</v>
      </c>
      <c r="B214" s="4" t="s">
        <v>44</v>
      </c>
      <c r="C214" s="4">
        <v>1</v>
      </c>
      <c r="D214" s="3">
        <v>0</v>
      </c>
      <c r="E214" s="3">
        <f t="shared" si="5"/>
        <v>0</v>
      </c>
      <c r="F214" s="3"/>
      <c r="G214" s="24"/>
    </row>
    <row r="215" spans="1:7" s="18" customFormat="1" ht="32.25" customHeight="1">
      <c r="A215" s="13" t="s">
        <v>31</v>
      </c>
      <c r="B215" s="4" t="s">
        <v>44</v>
      </c>
      <c r="C215" s="4">
        <v>1</v>
      </c>
      <c r="D215" s="3">
        <v>0</v>
      </c>
      <c r="E215" s="3">
        <f t="shared" si="5"/>
        <v>0</v>
      </c>
      <c r="F215" s="14"/>
      <c r="G215" s="24"/>
    </row>
    <row r="216" spans="1:7" s="18" customFormat="1" ht="14.25" customHeight="1">
      <c r="A216" s="18" t="s">
        <v>92</v>
      </c>
      <c r="B216" s="24" t="s">
        <v>44</v>
      </c>
      <c r="C216" s="24">
        <v>4</v>
      </c>
      <c r="D216" s="3">
        <v>0</v>
      </c>
      <c r="E216" s="14">
        <f t="shared" si="5"/>
        <v>0</v>
      </c>
      <c r="F216" s="3"/>
      <c r="G216" s="24"/>
    </row>
    <row r="217" spans="1:7" s="18" customFormat="1" ht="14.25" customHeight="1">
      <c r="A217" s="18" t="s">
        <v>32</v>
      </c>
      <c r="B217" s="4" t="s">
        <v>44</v>
      </c>
      <c r="C217" s="4">
        <v>1</v>
      </c>
      <c r="D217" s="3">
        <v>0</v>
      </c>
      <c r="E217" s="3">
        <f t="shared" si="5"/>
        <v>0</v>
      </c>
      <c r="F217" s="3"/>
      <c r="G217" s="24"/>
    </row>
    <row r="218" spans="1:7" s="18" customFormat="1" ht="14.25" customHeight="1">
      <c r="A218" s="18" t="s">
        <v>94</v>
      </c>
      <c r="B218" s="4" t="s">
        <v>44</v>
      </c>
      <c r="C218" s="4">
        <v>0.25</v>
      </c>
      <c r="D218" s="3">
        <v>0</v>
      </c>
      <c r="E218" s="3">
        <f t="shared" si="5"/>
        <v>0</v>
      </c>
      <c r="F218" s="3"/>
      <c r="G218" s="24"/>
    </row>
    <row r="219" spans="1:7" s="18" customFormat="1" ht="14.25" customHeight="1">
      <c r="A219" s="6" t="s">
        <v>91</v>
      </c>
      <c r="B219" s="4" t="s">
        <v>44</v>
      </c>
      <c r="C219" s="4">
        <v>1</v>
      </c>
      <c r="D219" s="3">
        <v>0</v>
      </c>
      <c r="E219" s="3">
        <f t="shared" si="5"/>
        <v>0</v>
      </c>
      <c r="F219" s="3"/>
      <c r="G219" s="24"/>
    </row>
    <row r="220" spans="1:7" s="18" customFormat="1" ht="14.25" customHeight="1">
      <c r="A220" s="18" t="s">
        <v>84</v>
      </c>
      <c r="B220" s="4" t="s">
        <v>44</v>
      </c>
      <c r="C220" s="4">
        <v>12</v>
      </c>
      <c r="D220" s="3">
        <v>0</v>
      </c>
      <c r="E220" s="3">
        <f t="shared" si="5"/>
        <v>0</v>
      </c>
      <c r="G220" s="24"/>
    </row>
    <row r="221" spans="1:5" s="18" customFormat="1" ht="15" customHeight="1">
      <c r="A221" s="58" t="s">
        <v>85</v>
      </c>
      <c r="B221" s="59"/>
      <c r="C221" s="59"/>
      <c r="D221" s="60"/>
      <c r="E221" s="61">
        <f>SUM(E213:E220)</f>
        <v>0</v>
      </c>
    </row>
    <row r="222" spans="2:5" s="18" customFormat="1" ht="4.5" customHeight="1">
      <c r="B222" s="24"/>
      <c r="C222" s="24"/>
      <c r="D222" s="62"/>
      <c r="E222" s="14"/>
    </row>
    <row r="223" spans="1:7" s="18" customFormat="1" ht="14.25" customHeight="1">
      <c r="A223" s="18" t="s">
        <v>86</v>
      </c>
      <c r="B223" s="4" t="s">
        <v>69</v>
      </c>
      <c r="C223" s="4">
        <v>10</v>
      </c>
      <c r="D223" s="3">
        <f>E221*0.01</f>
        <v>0</v>
      </c>
      <c r="E223" s="3">
        <f>C223*D223</f>
        <v>0</v>
      </c>
      <c r="G223" s="24"/>
    </row>
    <row r="224" spans="1:7" s="18" customFormat="1" ht="14.25" customHeight="1">
      <c r="A224" s="18" t="s">
        <v>87</v>
      </c>
      <c r="B224" s="4" t="s">
        <v>69</v>
      </c>
      <c r="C224" s="4">
        <v>30</v>
      </c>
      <c r="D224" s="3">
        <f>E221*0.01</f>
        <v>0</v>
      </c>
      <c r="E224" s="3">
        <f>C224*D224</f>
        <v>0</v>
      </c>
      <c r="G224" s="24"/>
    </row>
    <row r="225" spans="1:5" s="23" customFormat="1" ht="15">
      <c r="A225" s="19" t="s">
        <v>48</v>
      </c>
      <c r="B225" s="20"/>
      <c r="C225" s="20"/>
      <c r="D225" s="42"/>
      <c r="E225" s="21">
        <f>SUM(E221:E224)</f>
        <v>0</v>
      </c>
    </row>
    <row r="226" spans="1:5" ht="15">
      <c r="A226" s="19"/>
      <c r="B226" s="20"/>
      <c r="C226" s="20"/>
      <c r="D226" s="42"/>
      <c r="E226" s="21"/>
    </row>
    <row r="227" spans="1:5" ht="15.75">
      <c r="A227" s="56" t="s">
        <v>25</v>
      </c>
      <c r="B227" s="57" t="s">
        <v>38</v>
      </c>
      <c r="C227" s="57" t="s">
        <v>39</v>
      </c>
      <c r="D227" s="57" t="s">
        <v>40</v>
      </c>
      <c r="E227" s="57" t="s">
        <v>41</v>
      </c>
    </row>
    <row r="228" spans="1:7" s="18" customFormat="1" ht="14.25" customHeight="1">
      <c r="A228" s="18" t="s">
        <v>15</v>
      </c>
      <c r="B228" s="24" t="s">
        <v>44</v>
      </c>
      <c r="C228" s="24">
        <v>1</v>
      </c>
      <c r="D228" s="3">
        <v>0</v>
      </c>
      <c r="E228" s="14">
        <f>C228*D228</f>
        <v>0</v>
      </c>
      <c r="G228" s="24"/>
    </row>
    <row r="229" spans="1:7" s="18" customFormat="1" ht="14.25" customHeight="1">
      <c r="A229" s="6" t="s">
        <v>16</v>
      </c>
      <c r="B229" s="4" t="s">
        <v>44</v>
      </c>
      <c r="C229" s="4">
        <v>1</v>
      </c>
      <c r="D229" s="3">
        <v>0</v>
      </c>
      <c r="E229" s="3">
        <f>C229*D229</f>
        <v>0</v>
      </c>
      <c r="G229" s="24"/>
    </row>
    <row r="230" spans="1:7" s="18" customFormat="1" ht="32.25" customHeight="1">
      <c r="A230" s="13" t="s">
        <v>31</v>
      </c>
      <c r="B230" s="4" t="s">
        <v>44</v>
      </c>
      <c r="C230" s="4">
        <v>1</v>
      </c>
      <c r="D230" s="3">
        <v>0</v>
      </c>
      <c r="E230" s="3">
        <f>C230*D230</f>
        <v>0</v>
      </c>
      <c r="G230" s="24"/>
    </row>
    <row r="231" spans="1:7" s="18" customFormat="1" ht="14.25" customHeight="1">
      <c r="A231" s="18" t="s">
        <v>92</v>
      </c>
      <c r="B231" s="24" t="s">
        <v>44</v>
      </c>
      <c r="C231" s="24">
        <v>4</v>
      </c>
      <c r="D231" s="3">
        <v>0</v>
      </c>
      <c r="E231" s="14">
        <f aca="true" t="shared" si="6" ref="E231:E237">C231*D231</f>
        <v>0</v>
      </c>
      <c r="G231" s="24"/>
    </row>
    <row r="232" spans="1:7" s="18" customFormat="1" ht="14.25" customHeight="1">
      <c r="A232" s="18" t="s">
        <v>0</v>
      </c>
      <c r="B232" s="24" t="s">
        <v>44</v>
      </c>
      <c r="C232" s="24">
        <v>1</v>
      </c>
      <c r="D232" s="3">
        <v>0</v>
      </c>
      <c r="E232" s="14">
        <f t="shared" si="6"/>
        <v>0</v>
      </c>
      <c r="G232" s="24"/>
    </row>
    <row r="233" spans="1:7" s="18" customFormat="1" ht="14.25" customHeight="1">
      <c r="A233" s="18" t="s">
        <v>150</v>
      </c>
      <c r="B233" s="4" t="s">
        <v>44</v>
      </c>
      <c r="C233" s="4">
        <v>1</v>
      </c>
      <c r="D233" s="3">
        <v>0</v>
      </c>
      <c r="E233" s="3">
        <f>C233*D233</f>
        <v>0</v>
      </c>
      <c r="G233" s="24"/>
    </row>
    <row r="234" spans="1:7" s="18" customFormat="1" ht="14.25" customHeight="1">
      <c r="A234" s="18" t="s">
        <v>32</v>
      </c>
      <c r="B234" s="4" t="s">
        <v>44</v>
      </c>
      <c r="C234" s="4">
        <v>1</v>
      </c>
      <c r="D234" s="3">
        <v>0</v>
      </c>
      <c r="E234" s="3">
        <f t="shared" si="6"/>
        <v>0</v>
      </c>
      <c r="G234" s="24"/>
    </row>
    <row r="235" spans="1:7" s="18" customFormat="1" ht="14.25" customHeight="1">
      <c r="A235" s="18" t="s">
        <v>94</v>
      </c>
      <c r="B235" s="4" t="s">
        <v>44</v>
      </c>
      <c r="C235" s="4">
        <v>0.5</v>
      </c>
      <c r="D235" s="3">
        <v>0</v>
      </c>
      <c r="E235" s="3">
        <f t="shared" si="6"/>
        <v>0</v>
      </c>
      <c r="G235" s="24"/>
    </row>
    <row r="236" spans="1:7" s="18" customFormat="1" ht="14.25" customHeight="1">
      <c r="A236" s="6" t="s">
        <v>91</v>
      </c>
      <c r="B236" s="4" t="s">
        <v>44</v>
      </c>
      <c r="C236" s="4">
        <v>1</v>
      </c>
      <c r="D236" s="3">
        <v>0</v>
      </c>
      <c r="E236" s="3">
        <f t="shared" si="6"/>
        <v>0</v>
      </c>
      <c r="G236" s="24"/>
    </row>
    <row r="237" spans="1:7" s="18" customFormat="1" ht="14.25" customHeight="1">
      <c r="A237" s="18" t="s">
        <v>84</v>
      </c>
      <c r="B237" s="4" t="s">
        <v>44</v>
      </c>
      <c r="C237" s="4">
        <v>15</v>
      </c>
      <c r="D237" s="3">
        <v>0</v>
      </c>
      <c r="E237" s="3">
        <f t="shared" si="6"/>
        <v>0</v>
      </c>
      <c r="G237" s="24"/>
    </row>
    <row r="238" spans="1:5" s="18" customFormat="1" ht="15" customHeight="1">
      <c r="A238" s="58" t="s">
        <v>85</v>
      </c>
      <c r="B238" s="59"/>
      <c r="C238" s="59"/>
      <c r="D238" s="60"/>
      <c r="E238" s="61">
        <f>SUM(E228:E237)</f>
        <v>0</v>
      </c>
    </row>
    <row r="239" spans="2:5" s="18" customFormat="1" ht="4.5" customHeight="1">
      <c r="B239" s="24"/>
      <c r="C239" s="24"/>
      <c r="D239" s="62"/>
      <c r="E239" s="14"/>
    </row>
    <row r="240" spans="1:7" s="18" customFormat="1" ht="14.25" customHeight="1">
      <c r="A240" s="18" t="s">
        <v>86</v>
      </c>
      <c r="B240" s="4" t="s">
        <v>69</v>
      </c>
      <c r="C240" s="4">
        <v>10</v>
      </c>
      <c r="D240" s="3">
        <f>E238*0.01</f>
        <v>0</v>
      </c>
      <c r="E240" s="3">
        <f>C240*D240</f>
        <v>0</v>
      </c>
      <c r="G240" s="24"/>
    </row>
    <row r="241" spans="1:7" s="18" customFormat="1" ht="14.25" customHeight="1">
      <c r="A241" s="18" t="s">
        <v>87</v>
      </c>
      <c r="B241" s="4" t="s">
        <v>69</v>
      </c>
      <c r="C241" s="4">
        <v>30</v>
      </c>
      <c r="D241" s="3">
        <f>E238*0.01</f>
        <v>0</v>
      </c>
      <c r="E241" s="3">
        <f>C241*D241</f>
        <v>0</v>
      </c>
      <c r="G241" s="24"/>
    </row>
    <row r="242" spans="1:5" s="23" customFormat="1" ht="15">
      <c r="A242" s="19" t="s">
        <v>48</v>
      </c>
      <c r="B242" s="20"/>
      <c r="C242" s="20"/>
      <c r="D242" s="42"/>
      <c r="E242" s="21">
        <f>SUM(E238:E241)</f>
        <v>0</v>
      </c>
    </row>
    <row r="243" spans="1:5" ht="15">
      <c r="A243" s="19"/>
      <c r="B243" s="20"/>
      <c r="C243" s="20"/>
      <c r="D243" s="42"/>
      <c r="E243" s="21"/>
    </row>
    <row r="244" spans="1:5" ht="15">
      <c r="A244" s="19"/>
      <c r="B244" s="20"/>
      <c r="C244" s="20"/>
      <c r="D244" s="42"/>
      <c r="E244" s="21"/>
    </row>
    <row r="245" spans="1:5" ht="15.75">
      <c r="A245" s="56" t="s">
        <v>27</v>
      </c>
      <c r="B245" s="57" t="s">
        <v>38</v>
      </c>
      <c r="C245" s="57" t="s">
        <v>39</v>
      </c>
      <c r="D245" s="57" t="s">
        <v>40</v>
      </c>
      <c r="E245" s="57" t="s">
        <v>41</v>
      </c>
    </row>
    <row r="246" spans="1:7" s="18" customFormat="1" ht="14.25" customHeight="1">
      <c r="A246" s="18" t="s">
        <v>3</v>
      </c>
      <c r="B246" s="24" t="s">
        <v>44</v>
      </c>
      <c r="C246" s="24">
        <v>1</v>
      </c>
      <c r="D246" s="3">
        <v>0</v>
      </c>
      <c r="E246" s="14">
        <f>C246*D246</f>
        <v>0</v>
      </c>
      <c r="G246" s="24"/>
    </row>
    <row r="247" spans="1:7" s="18" customFormat="1" ht="14.25" customHeight="1">
      <c r="A247" s="18" t="s">
        <v>83</v>
      </c>
      <c r="B247" s="24" t="s">
        <v>44</v>
      </c>
      <c r="C247" s="24">
        <v>1</v>
      </c>
      <c r="D247" s="3">
        <v>0</v>
      </c>
      <c r="E247" s="14">
        <f>C247*D247</f>
        <v>0</v>
      </c>
      <c r="G247" s="24"/>
    </row>
    <row r="248" spans="1:7" s="18" customFormat="1" ht="14.25" customHeight="1">
      <c r="A248" s="18" t="s">
        <v>84</v>
      </c>
      <c r="B248" s="4" t="s">
        <v>44</v>
      </c>
      <c r="C248" s="4">
        <v>2</v>
      </c>
      <c r="D248" s="3">
        <v>0</v>
      </c>
      <c r="E248" s="3">
        <f>C248*D248</f>
        <v>0</v>
      </c>
      <c r="G248" s="24"/>
    </row>
    <row r="249" spans="1:5" s="18" customFormat="1" ht="15" customHeight="1">
      <c r="A249" s="58" t="s">
        <v>85</v>
      </c>
      <c r="B249" s="59"/>
      <c r="C249" s="59"/>
      <c r="D249" s="60"/>
      <c r="E249" s="61">
        <f>SUM(E247:E248)</f>
        <v>0</v>
      </c>
    </row>
    <row r="250" spans="2:5" s="18" customFormat="1" ht="4.5" customHeight="1">
      <c r="B250" s="24"/>
      <c r="C250" s="24"/>
      <c r="D250" s="62"/>
      <c r="E250" s="14"/>
    </row>
    <row r="251" spans="1:7" s="18" customFormat="1" ht="14.25" customHeight="1">
      <c r="A251" s="18" t="s">
        <v>86</v>
      </c>
      <c r="B251" s="4" t="s">
        <v>69</v>
      </c>
      <c r="C251" s="4">
        <v>10</v>
      </c>
      <c r="D251" s="3">
        <f>E249*0.01</f>
        <v>0</v>
      </c>
      <c r="E251" s="3">
        <f>C251*D251</f>
        <v>0</v>
      </c>
      <c r="G251" s="24"/>
    </row>
    <row r="252" spans="1:7" s="18" customFormat="1" ht="14.25" customHeight="1">
      <c r="A252" s="18" t="s">
        <v>9</v>
      </c>
      <c r="B252" s="4" t="s">
        <v>10</v>
      </c>
      <c r="C252" s="4">
        <v>4</v>
      </c>
      <c r="D252" s="3">
        <v>0</v>
      </c>
      <c r="E252" s="3">
        <f>C252*D252</f>
        <v>0</v>
      </c>
      <c r="G252" s="24"/>
    </row>
    <row r="253" spans="1:5" s="23" customFormat="1" ht="15">
      <c r="A253" s="19" t="s">
        <v>48</v>
      </c>
      <c r="B253" s="20"/>
      <c r="C253" s="20"/>
      <c r="D253" s="42"/>
      <c r="E253" s="21">
        <f>SUM(E249:E252)</f>
        <v>0</v>
      </c>
    </row>
  </sheetData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</dc:creator>
  <cp:keywords/>
  <dc:description/>
  <cp:lastModifiedBy>Jaromír Bednář</cp:lastModifiedBy>
  <cp:lastPrinted>2013-05-20T06:31:15Z</cp:lastPrinted>
  <dcterms:created xsi:type="dcterms:W3CDTF">2000-04-10T14:39:23Z</dcterms:created>
  <dcterms:modified xsi:type="dcterms:W3CDTF">2013-05-20T06:31:34Z</dcterms:modified>
  <cp:category/>
  <cp:version/>
  <cp:contentType/>
  <cp:contentStatus/>
</cp:coreProperties>
</file>