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__zadavaci_dokumentace\ZAKÁZKY 2023\005_To_Ostraha\ZD + Přílohy\"/>
    </mc:Choice>
  </mc:AlternateContent>
  <bookViews>
    <workbookView xWindow="0" yWindow="0" windowWidth="28800" windowHeight="1138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List1!$A$1:$I$26</definedName>
  </definedNames>
  <calcPr calcId="162913"/>
</workbook>
</file>

<file path=xl/calcChain.xml><?xml version="1.0" encoding="utf-8"?>
<calcChain xmlns="http://schemas.openxmlformats.org/spreadsheetml/2006/main">
  <c r="C10" i="1" l="1"/>
  <c r="D10" i="1" s="1"/>
  <c r="E10" i="1" l="1"/>
  <c r="C18" i="1"/>
  <c r="D18" i="1" s="1"/>
  <c r="C14" i="1"/>
  <c r="D14" i="1" s="1"/>
  <c r="C6" i="1"/>
  <c r="D6" i="1" s="1"/>
  <c r="E14" i="1" l="1"/>
  <c r="E6" i="1"/>
  <c r="A22" i="1"/>
  <c r="D22" i="1" s="1"/>
  <c r="B22" i="1" l="1"/>
  <c r="E22" i="1" s="1"/>
  <c r="E18" i="1"/>
  <c r="C22" i="1"/>
  <c r="F22" i="1" s="1"/>
</calcChain>
</file>

<file path=xl/sharedStrings.xml><?xml version="1.0" encoding="utf-8"?>
<sst xmlns="http://schemas.openxmlformats.org/spreadsheetml/2006/main" count="35" uniqueCount="29">
  <si>
    <t>Cena za 1 hod/1 osoba bez DPH</t>
  </si>
  <si>
    <t>Bez DPH</t>
  </si>
  <si>
    <t>DPH</t>
  </si>
  <si>
    <t>S DPH</t>
  </si>
  <si>
    <t>Cena za 1 rok/1 osoba bez DPH</t>
  </si>
  <si>
    <t xml:space="preserve">DPH za 1 rok/1 osoba </t>
  </si>
  <si>
    <t>Cena za 1 rok/1 osoba s DPH</t>
  </si>
  <si>
    <t>Cena se uvádí v Kč</t>
  </si>
  <si>
    <t>Cena za 1 hod/hlídka bez DPH</t>
  </si>
  <si>
    <t>Cena za 1 rok/hlídka bez DPH</t>
  </si>
  <si>
    <t>DPH  za 1 rok/hlídka</t>
  </si>
  <si>
    <t>Cena za 1 rok/hlídka s DPH</t>
  </si>
  <si>
    <t>Předpokládaný počet hodin/rok</t>
  </si>
  <si>
    <t>Předpokládaný počet zásahů/rok</t>
  </si>
  <si>
    <t>Cena za 120 zásahů/hlídka 2 osoby s DPH</t>
  </si>
  <si>
    <t>DPH za 120 zásahů/hlídka 2 osoby</t>
  </si>
  <si>
    <t>Cena za 120 zásahů/ hlídka 2 osoby bez DPH</t>
  </si>
  <si>
    <r>
      <t>A. Ostraha IC a obsluha PCO –</t>
    </r>
    <r>
      <rPr>
        <b/>
        <sz val="10"/>
        <color rgb="FF5948AD"/>
        <rFont val="Arial"/>
        <family val="2"/>
        <charset val="238"/>
      </rPr>
      <t xml:space="preserve"> 1 osoba</t>
    </r>
  </si>
  <si>
    <r>
      <t xml:space="preserve">B. Obsluha recepce objektu H a P – </t>
    </r>
    <r>
      <rPr>
        <b/>
        <sz val="10"/>
        <color rgb="FF5948AD"/>
        <rFont val="Arial"/>
        <family val="2"/>
        <charset val="238"/>
      </rPr>
      <t>1 osoba</t>
    </r>
  </si>
  <si>
    <r>
      <t xml:space="preserve">D. Zásah při ohrožení  - </t>
    </r>
    <r>
      <rPr>
        <b/>
        <sz val="10"/>
        <color rgb="FF5948AD"/>
        <rFont val="Arial"/>
        <family val="2"/>
        <charset val="238"/>
      </rPr>
      <t>hlídka 2 osoby</t>
    </r>
  </si>
  <si>
    <t>Cena za 1 zásah/     2 osoby bez DPH</t>
  </si>
  <si>
    <t>Bez DPH/ 48 měsíců</t>
  </si>
  <si>
    <t>DPH/ 48 měsíců</t>
  </si>
  <si>
    <t>S DPH/ 48 měsíců</t>
  </si>
  <si>
    <r>
      <t>C. Mobilní ostraha objektů H, P a T –</t>
    </r>
    <r>
      <rPr>
        <b/>
        <sz val="10"/>
        <color rgb="FF5948AD"/>
        <rFont val="Arial"/>
        <family val="2"/>
        <charset val="238"/>
      </rPr>
      <t xml:space="preserve"> hlídka  1  osoba</t>
    </r>
    <r>
      <rPr>
        <b/>
        <sz val="10"/>
        <color theme="1"/>
        <rFont val="Arial"/>
        <family val="2"/>
        <charset val="238"/>
      </rPr>
      <t xml:space="preserve">  denně   v době 21:00 - 22:30</t>
    </r>
  </si>
  <si>
    <r>
      <t>Celková nabídková cena -</t>
    </r>
    <r>
      <rPr>
        <b/>
        <sz val="10"/>
        <color rgb="FFCC0099"/>
        <rFont val="Arial"/>
        <family val="2"/>
        <charset val="238"/>
      </rPr>
      <t xml:space="preserve"> </t>
    </r>
    <r>
      <rPr>
        <b/>
        <sz val="10"/>
        <color rgb="FF5948AD"/>
        <rFont val="Arial"/>
        <family val="2"/>
        <charset val="238"/>
      </rPr>
      <t>cena bez DPH/48 měsíců je předmětem hodnocení</t>
    </r>
  </si>
  <si>
    <t xml:space="preserve"> </t>
  </si>
  <si>
    <t xml:space="preserve">    Položkový rozpočet pro rozpis nabídkové ceny</t>
  </si>
  <si>
    <t>ÚČASTNÍK VYPLNÍ OZNAČENÁ POLE!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</si>
</sst>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rgb="FFC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UL Mono"/>
      <family val="3"/>
    </font>
    <font>
      <b/>
      <u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CC0099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5948AD"/>
      <name val="Arial"/>
      <family val="2"/>
      <charset val="238"/>
    </font>
    <font>
      <b/>
      <sz val="10"/>
      <name val="Arial"/>
      <family val="2"/>
      <charset val="238"/>
    </font>
    <font>
      <sz val="11"/>
      <color theme="0"/>
      <name val="Tahoma"/>
      <family val="2"/>
      <charset val="238"/>
    </font>
    <font>
      <b/>
      <u/>
      <sz val="11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5948AD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rgb="FF5948AD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5948AD"/>
      </left>
      <right/>
      <top style="thin">
        <color indexed="64"/>
      </top>
      <bottom style="thick">
        <color rgb="FF5948AD"/>
      </bottom>
      <diagonal/>
    </border>
    <border>
      <left style="thick">
        <color rgb="FF5948AD"/>
      </left>
      <right/>
      <top style="thin">
        <color rgb="FF5948AD"/>
      </top>
      <bottom style="thick">
        <color rgb="FF5948AD"/>
      </bottom>
      <diagonal/>
    </border>
    <border>
      <left style="thick">
        <color rgb="FF5948AD"/>
      </left>
      <right style="thick">
        <color rgb="FF5948AD"/>
      </right>
      <top style="thin">
        <color indexed="64"/>
      </top>
      <bottom style="thick">
        <color rgb="FF5948AD"/>
      </bottom>
      <diagonal/>
    </border>
    <border>
      <left style="medium">
        <color rgb="FF5948AD"/>
      </left>
      <right/>
      <top style="medium">
        <color rgb="FF5948AD"/>
      </top>
      <bottom/>
      <diagonal/>
    </border>
    <border>
      <left/>
      <right/>
      <top style="medium">
        <color rgb="FF5948AD"/>
      </top>
      <bottom/>
      <diagonal/>
    </border>
    <border>
      <left/>
      <right style="medium">
        <color rgb="FF5948AD"/>
      </right>
      <top style="medium">
        <color rgb="FF5948AD"/>
      </top>
      <bottom/>
      <diagonal/>
    </border>
    <border>
      <left style="medium">
        <color rgb="FF5948AD"/>
      </left>
      <right/>
      <top/>
      <bottom/>
      <diagonal/>
    </border>
    <border>
      <left/>
      <right style="medium">
        <color rgb="FF5948AD"/>
      </right>
      <top/>
      <bottom/>
      <diagonal/>
    </border>
    <border>
      <left style="medium">
        <color rgb="FF5948AD"/>
      </left>
      <right/>
      <top/>
      <bottom style="medium">
        <color indexed="64"/>
      </bottom>
      <diagonal/>
    </border>
    <border>
      <left/>
      <right style="medium">
        <color rgb="FF5948AD"/>
      </right>
      <top/>
      <bottom style="medium">
        <color indexed="64"/>
      </bottom>
      <diagonal/>
    </border>
    <border>
      <left style="medium">
        <color rgb="FF5948AD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5948AD"/>
      </right>
      <top style="medium">
        <color indexed="64"/>
      </top>
      <bottom style="medium">
        <color indexed="64"/>
      </bottom>
      <diagonal/>
    </border>
    <border>
      <left style="medium">
        <color rgb="FF5948AD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5948AD"/>
      </right>
      <top style="medium">
        <color indexed="64"/>
      </top>
      <bottom/>
      <diagonal/>
    </border>
    <border>
      <left style="medium">
        <color rgb="FF5948AD"/>
      </left>
      <right/>
      <top style="thin">
        <color indexed="64"/>
      </top>
      <bottom style="medium">
        <color indexed="64"/>
      </bottom>
      <diagonal/>
    </border>
    <border>
      <left style="medium">
        <color rgb="FF5948AD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5948AD"/>
      </left>
      <right style="thick">
        <color rgb="FF5948AD"/>
      </right>
      <top style="thin">
        <color indexed="64"/>
      </top>
      <bottom style="medium">
        <color indexed="64"/>
      </bottom>
      <diagonal/>
    </border>
    <border>
      <left style="medium">
        <color rgb="FF5948AD"/>
      </left>
      <right/>
      <top/>
      <bottom style="medium">
        <color rgb="FF5948AD"/>
      </bottom>
      <diagonal/>
    </border>
    <border>
      <left/>
      <right/>
      <top/>
      <bottom style="medium">
        <color rgb="FF5948AD"/>
      </bottom>
      <diagonal/>
    </border>
    <border>
      <left/>
      <right style="medium">
        <color rgb="FF5948AD"/>
      </right>
      <top/>
      <bottom style="medium">
        <color rgb="FF5948AD"/>
      </bottom>
      <diagonal/>
    </border>
    <border>
      <left style="medium">
        <color rgb="FF5948AD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1" xfId="0" applyFont="1" applyBorder="1"/>
    <xf numFmtId="0" fontId="6" fillId="0" borderId="0" xfId="0" applyFont="1" applyFill="1" applyBorder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/>
    <xf numFmtId="0" fontId="3" fillId="0" borderId="15" xfId="0" applyFont="1" applyBorder="1"/>
    <xf numFmtId="0" fontId="2" fillId="0" borderId="0" xfId="0" applyFont="1" applyBorder="1" applyAlignment="1">
      <alignment vertical="center"/>
    </xf>
    <xf numFmtId="0" fontId="3" fillId="2" borderId="0" xfId="0" applyFont="1" applyFill="1" applyBorder="1"/>
    <xf numFmtId="0" fontId="7" fillId="0" borderId="0" xfId="0" applyFont="1" applyBorder="1" applyAlignment="1">
      <alignment horizontal="left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/>
    </xf>
    <xf numFmtId="0" fontId="3" fillId="2" borderId="21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8" fillId="2" borderId="26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3" fontId="10" fillId="0" borderId="34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left" vertical="center"/>
    </xf>
    <xf numFmtId="0" fontId="13" fillId="2" borderId="24" xfId="0" applyFont="1" applyFill="1" applyBorder="1"/>
    <xf numFmtId="0" fontId="13" fillId="2" borderId="25" xfId="0" applyFont="1" applyFill="1" applyBorder="1"/>
    <xf numFmtId="0" fontId="11" fillId="2" borderId="35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5" fillId="3" borderId="33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11" fillId="0" borderId="19" xfId="0" applyNumberFormat="1" applyFont="1" applyFill="1" applyBorder="1" applyAlignment="1" applyProtection="1">
      <alignment horizontal="center" vertical="center"/>
      <protection locked="0"/>
    </xf>
    <xf numFmtId="4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3" borderId="33" xfId="0" applyFont="1" applyFill="1" applyBorder="1" applyAlignment="1">
      <alignment horizontal="center" vertical="center" wrapText="1"/>
    </xf>
    <xf numFmtId="4" fontId="15" fillId="0" borderId="38" xfId="0" applyNumberFormat="1" applyFont="1" applyFill="1" applyBorder="1" applyAlignment="1">
      <alignment vertical="center"/>
    </xf>
    <xf numFmtId="4" fontId="10" fillId="0" borderId="39" xfId="0" applyNumberFormat="1" applyFont="1" applyFill="1" applyBorder="1" applyAlignment="1">
      <alignment vertical="center"/>
    </xf>
    <xf numFmtId="4" fontId="14" fillId="0" borderId="38" xfId="0" applyNumberFormat="1" applyFont="1" applyFill="1" applyBorder="1" applyAlignment="1">
      <alignment vertical="center"/>
    </xf>
    <xf numFmtId="4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right" vertical="center"/>
    </xf>
    <xf numFmtId="0" fontId="9" fillId="2" borderId="27" xfId="0" applyFont="1" applyFill="1" applyBorder="1" applyAlignment="1">
      <alignment horizontal="right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5948AD"/>
      <color rgb="FFCC00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1</xdr:col>
      <xdr:colOff>332317</xdr:colOff>
      <xdr:row>2</xdr:row>
      <xdr:rowOff>9525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CFFFE71-1CFA-4B24-B723-5000DEB60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1456267" cy="819150"/>
        </a:xfrm>
        <a:prstGeom prst="rect">
          <a:avLst/>
        </a:prstGeom>
      </xdr:spPr>
    </xdr:pic>
    <xdr:clientData/>
  </xdr:twoCellAnchor>
  <xdr:twoCellAnchor editAs="oneCell">
    <xdr:from>
      <xdr:col>6</xdr:col>
      <xdr:colOff>2590799</xdr:colOff>
      <xdr:row>0</xdr:row>
      <xdr:rowOff>0</xdr:rowOff>
    </xdr:from>
    <xdr:to>
      <xdr:col>8</xdr:col>
      <xdr:colOff>638174</xdr:colOff>
      <xdr:row>2</xdr:row>
      <xdr:rowOff>66080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5A3C5C2D-2806-4504-9CBB-FE1568625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4" y="0"/>
          <a:ext cx="1590675" cy="89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G227"/>
  <sheetViews>
    <sheetView showGridLines="0" tabSelected="1" view="pageBreakPreview" zoomScaleNormal="100" zoomScaleSheetLayoutView="100" zoomScalePageLayoutView="24" workbookViewId="0">
      <selection activeCell="B5" sqref="B5"/>
    </sheetView>
  </sheetViews>
  <sheetFormatPr defaultColWidth="9.140625" defaultRowHeight="14.25"/>
  <cols>
    <col min="1" max="5" width="17.7109375" style="14" customWidth="1"/>
    <col min="6" max="6" width="21.42578125" style="14" customWidth="1"/>
    <col min="7" max="7" width="42.42578125" style="14" customWidth="1"/>
    <col min="8" max="8" width="10.7109375" style="14" customWidth="1"/>
    <col min="9" max="9" width="10.85546875" style="17" customWidth="1"/>
    <col min="10" max="10" width="11.7109375" style="13" customWidth="1"/>
    <col min="11" max="11" width="14.7109375" style="13" customWidth="1"/>
    <col min="12" max="12" width="11.85546875" style="13" customWidth="1"/>
    <col min="13" max="344" width="9.140625" style="13"/>
    <col min="345" max="345" width="9.140625" style="21"/>
    <col min="346" max="16384" width="9.140625" style="14"/>
  </cols>
  <sheetData>
    <row r="1" spans="1:345" ht="55.5" customHeight="1">
      <c r="A1" s="45"/>
      <c r="B1" s="46"/>
      <c r="C1" s="46"/>
      <c r="D1" s="46"/>
      <c r="E1" s="46"/>
      <c r="F1" s="46"/>
      <c r="G1" s="46"/>
      <c r="H1" s="46"/>
      <c r="I1" s="47"/>
    </row>
    <row r="2" spans="1:345" ht="9.75" customHeight="1">
      <c r="A2" s="48"/>
      <c r="B2" s="24"/>
      <c r="C2" s="24"/>
      <c r="D2" s="24"/>
      <c r="E2" s="24"/>
      <c r="F2" s="24"/>
      <c r="G2" s="24"/>
      <c r="H2" s="24"/>
      <c r="I2" s="49"/>
    </row>
    <row r="3" spans="1:345" s="3" customFormat="1" ht="20.25" customHeight="1" thickBot="1">
      <c r="A3" s="50"/>
      <c r="B3" s="26"/>
      <c r="C3" s="27"/>
      <c r="D3" s="76" t="s">
        <v>27</v>
      </c>
      <c r="E3" s="76"/>
      <c r="F3" s="76"/>
      <c r="G3" s="76"/>
      <c r="H3" s="76"/>
      <c r="I3" s="77"/>
      <c r="J3" s="15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18"/>
    </row>
    <row r="4" spans="1:345" s="4" customFormat="1" ht="15.75" thickBot="1">
      <c r="A4" s="81" t="s">
        <v>17</v>
      </c>
      <c r="B4" s="82"/>
      <c r="C4" s="82"/>
      <c r="D4" s="82"/>
      <c r="E4" s="82"/>
      <c r="F4" s="82"/>
      <c r="G4" s="82"/>
      <c r="H4" s="82"/>
      <c r="I4" s="83"/>
      <c r="J4" s="1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19"/>
    </row>
    <row r="5" spans="1:345" s="3" customFormat="1" ht="44.25" customHeight="1">
      <c r="A5" s="51" t="s">
        <v>12</v>
      </c>
      <c r="B5" s="40" t="s">
        <v>0</v>
      </c>
      <c r="C5" s="28" t="s">
        <v>4</v>
      </c>
      <c r="D5" s="28" t="s">
        <v>5</v>
      </c>
      <c r="E5" s="28" t="s">
        <v>6</v>
      </c>
      <c r="F5" s="29"/>
      <c r="G5" s="30"/>
      <c r="H5" s="30"/>
      <c r="I5" s="52"/>
      <c r="J5" s="8"/>
      <c r="K5" s="5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18"/>
    </row>
    <row r="6" spans="1:345" s="3" customFormat="1" ht="15.75" thickBot="1">
      <c r="A6" s="53">
        <v>6000</v>
      </c>
      <c r="B6" s="75"/>
      <c r="C6" s="44">
        <f>A6*B6</f>
        <v>0</v>
      </c>
      <c r="D6" s="31">
        <f>C6*21%</f>
        <v>0</v>
      </c>
      <c r="E6" s="31">
        <f>C6+D6</f>
        <v>0</v>
      </c>
      <c r="F6" s="32"/>
      <c r="G6" s="33"/>
      <c r="H6" s="33"/>
      <c r="I6" s="54"/>
      <c r="J6" s="8"/>
      <c r="K6" s="5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18"/>
    </row>
    <row r="7" spans="1:345" s="7" customFormat="1" ht="15.75" thickBot="1">
      <c r="A7" s="55"/>
      <c r="B7" s="34"/>
      <c r="C7" s="34"/>
      <c r="D7" s="34"/>
      <c r="E7" s="34"/>
      <c r="F7" s="34"/>
      <c r="G7" s="35"/>
      <c r="H7" s="35"/>
      <c r="I7" s="56"/>
      <c r="J7" s="6"/>
      <c r="K7" s="6"/>
      <c r="L7" s="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20"/>
    </row>
    <row r="8" spans="1:345" s="4" customFormat="1" ht="15.75" thickBot="1">
      <c r="A8" s="81" t="s">
        <v>18</v>
      </c>
      <c r="B8" s="82"/>
      <c r="C8" s="82"/>
      <c r="D8" s="82"/>
      <c r="E8" s="82"/>
      <c r="F8" s="82"/>
      <c r="G8" s="82"/>
      <c r="H8" s="82"/>
      <c r="I8" s="83"/>
      <c r="J8" s="1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19"/>
    </row>
    <row r="9" spans="1:345" s="3" customFormat="1" ht="44.25" customHeight="1">
      <c r="A9" s="51" t="s">
        <v>12</v>
      </c>
      <c r="B9" s="43" t="s">
        <v>0</v>
      </c>
      <c r="C9" s="28" t="s">
        <v>4</v>
      </c>
      <c r="D9" s="28" t="s">
        <v>5</v>
      </c>
      <c r="E9" s="28" t="s">
        <v>6</v>
      </c>
      <c r="F9" s="29"/>
      <c r="G9" s="30"/>
      <c r="H9" s="30"/>
      <c r="I9" s="52"/>
      <c r="J9" s="8"/>
      <c r="K9" s="5"/>
      <c r="L9" s="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18"/>
    </row>
    <row r="10" spans="1:345" s="3" customFormat="1" ht="15.75" thickBot="1">
      <c r="A10" s="53">
        <v>900</v>
      </c>
      <c r="B10" s="69"/>
      <c r="C10" s="44">
        <f>A10*B10</f>
        <v>0</v>
      </c>
      <c r="D10" s="31">
        <f>C10*21%</f>
        <v>0</v>
      </c>
      <c r="E10" s="31">
        <f>C10+D10</f>
        <v>0</v>
      </c>
      <c r="F10" s="32"/>
      <c r="G10" s="33"/>
      <c r="H10" s="33"/>
      <c r="I10" s="54"/>
      <c r="J10" s="8"/>
      <c r="K10" s="5"/>
      <c r="L10" s="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18"/>
    </row>
    <row r="11" spans="1:345" s="7" customFormat="1" ht="15.75" thickBot="1">
      <c r="A11" s="55"/>
      <c r="B11" s="34"/>
      <c r="C11" s="34"/>
      <c r="D11" s="34"/>
      <c r="E11" s="34"/>
      <c r="F11" s="34"/>
      <c r="G11" s="35"/>
      <c r="H11" s="35"/>
      <c r="I11" s="56"/>
      <c r="J11" s="6"/>
      <c r="K11" s="6"/>
      <c r="L11" s="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20"/>
    </row>
    <row r="12" spans="1:345" s="4" customFormat="1" ht="15.75" thickBot="1">
      <c r="A12" s="81" t="s">
        <v>24</v>
      </c>
      <c r="B12" s="82"/>
      <c r="C12" s="82"/>
      <c r="D12" s="82"/>
      <c r="E12" s="82"/>
      <c r="F12" s="82"/>
      <c r="G12" s="82"/>
      <c r="H12" s="82"/>
      <c r="I12" s="8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19"/>
    </row>
    <row r="13" spans="1:345" s="3" customFormat="1" ht="45" customHeight="1">
      <c r="A13" s="57" t="s">
        <v>12</v>
      </c>
      <c r="B13" s="41" t="s">
        <v>8</v>
      </c>
      <c r="C13" s="28" t="s">
        <v>9</v>
      </c>
      <c r="D13" s="28" t="s">
        <v>10</v>
      </c>
      <c r="E13" s="28" t="s">
        <v>11</v>
      </c>
      <c r="F13" s="33"/>
      <c r="G13" s="33"/>
      <c r="H13" s="33"/>
      <c r="I13" s="54"/>
      <c r="J13" s="8"/>
      <c r="K13" s="8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18"/>
    </row>
    <row r="14" spans="1:345" s="3" customFormat="1" ht="15.75" thickBot="1">
      <c r="A14" s="53">
        <v>548</v>
      </c>
      <c r="B14" s="70"/>
      <c r="C14" s="44">
        <f>A14*B14</f>
        <v>0</v>
      </c>
      <c r="D14" s="31">
        <f>C14*21%</f>
        <v>0</v>
      </c>
      <c r="E14" s="31">
        <f>C14+D14</f>
        <v>0</v>
      </c>
      <c r="F14" s="33"/>
      <c r="G14" s="33"/>
      <c r="H14" s="33"/>
      <c r="I14" s="54"/>
      <c r="J14" s="8"/>
      <c r="K14" s="8"/>
      <c r="L14" s="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18"/>
    </row>
    <row r="15" spans="1:345" s="7" customFormat="1" ht="15.75" thickBot="1">
      <c r="A15" s="58"/>
      <c r="B15" s="36"/>
      <c r="C15" s="36"/>
      <c r="D15" s="36"/>
      <c r="E15" s="36"/>
      <c r="F15" s="33"/>
      <c r="G15" s="33"/>
      <c r="H15" s="33"/>
      <c r="I15" s="54"/>
      <c r="J15" s="9"/>
      <c r="K15" s="9"/>
      <c r="L15" s="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20"/>
    </row>
    <row r="16" spans="1:345" s="4" customFormat="1" ht="15.75" thickBot="1">
      <c r="A16" s="81" t="s">
        <v>19</v>
      </c>
      <c r="B16" s="82"/>
      <c r="C16" s="82"/>
      <c r="D16" s="82"/>
      <c r="E16" s="82"/>
      <c r="F16" s="82"/>
      <c r="G16" s="82"/>
      <c r="H16" s="82"/>
      <c r="I16" s="8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19"/>
    </row>
    <row r="17" spans="1:345" s="3" customFormat="1" ht="45" customHeight="1">
      <c r="A17" s="57" t="s">
        <v>13</v>
      </c>
      <c r="B17" s="42" t="s">
        <v>20</v>
      </c>
      <c r="C17" s="28" t="s">
        <v>16</v>
      </c>
      <c r="D17" s="28" t="s">
        <v>15</v>
      </c>
      <c r="E17" s="28" t="s">
        <v>14</v>
      </c>
      <c r="F17" s="33" t="s">
        <v>26</v>
      </c>
      <c r="G17" s="33"/>
      <c r="H17" s="33"/>
      <c r="I17" s="54"/>
      <c r="J17" s="8"/>
      <c r="K17" s="8"/>
      <c r="L17" s="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18"/>
    </row>
    <row r="18" spans="1:345" s="3" customFormat="1" ht="15.75" thickBot="1">
      <c r="A18" s="59">
        <v>120</v>
      </c>
      <c r="B18" s="70"/>
      <c r="C18" s="44">
        <f>A18*B18</f>
        <v>0</v>
      </c>
      <c r="D18" s="31">
        <f>C18*21%</f>
        <v>0</v>
      </c>
      <c r="E18" s="31">
        <f>C18+D18</f>
        <v>0</v>
      </c>
      <c r="F18" s="84"/>
      <c r="G18" s="85"/>
      <c r="H18" s="85"/>
      <c r="I18" s="86"/>
      <c r="J18" s="10"/>
      <c r="K18" s="10"/>
      <c r="L18" s="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18"/>
    </row>
    <row r="19" spans="1:345" s="7" customFormat="1" ht="15.75" thickBot="1">
      <c r="A19" s="60"/>
      <c r="B19" s="33"/>
      <c r="C19" s="35"/>
      <c r="D19" s="35"/>
      <c r="E19" s="35"/>
      <c r="F19" s="33"/>
      <c r="G19" s="37"/>
      <c r="H19" s="37"/>
      <c r="I19" s="61"/>
      <c r="J19" s="11"/>
      <c r="K19" s="11"/>
      <c r="L19" s="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20"/>
    </row>
    <row r="20" spans="1:345" s="4" customFormat="1" ht="15.75" thickBot="1">
      <c r="A20" s="81" t="s">
        <v>25</v>
      </c>
      <c r="B20" s="82"/>
      <c r="C20" s="82"/>
      <c r="D20" s="82"/>
      <c r="E20" s="82"/>
      <c r="F20" s="82"/>
      <c r="G20" s="82"/>
      <c r="H20" s="82"/>
      <c r="I20" s="83"/>
      <c r="J20" s="10"/>
      <c r="K20" s="10"/>
      <c r="L20" s="1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19"/>
    </row>
    <row r="21" spans="1:345" s="3" customFormat="1" ht="45" customHeight="1">
      <c r="A21" s="67" t="s">
        <v>1</v>
      </c>
      <c r="B21" s="38" t="s">
        <v>2</v>
      </c>
      <c r="C21" s="38" t="s">
        <v>3</v>
      </c>
      <c r="D21" s="71" t="s">
        <v>21</v>
      </c>
      <c r="E21" s="38" t="s">
        <v>22</v>
      </c>
      <c r="F21" s="38" t="s">
        <v>23</v>
      </c>
      <c r="G21" s="37"/>
      <c r="H21" s="33"/>
      <c r="I21" s="61"/>
      <c r="J21" s="10"/>
      <c r="K21" s="10"/>
      <c r="L21" s="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18"/>
    </row>
    <row r="22" spans="1:345" s="3" customFormat="1" ht="33.75" customHeight="1">
      <c r="A22" s="72">
        <f>C6+C10+C14+C18</f>
        <v>0</v>
      </c>
      <c r="B22" s="73">
        <f>D6+D10+D14+D18</f>
        <v>0</v>
      </c>
      <c r="C22" s="73">
        <f>E6+E10+E14+E18</f>
        <v>0</v>
      </c>
      <c r="D22" s="74">
        <f>A22*4</f>
        <v>0</v>
      </c>
      <c r="E22" s="73">
        <f>B22*4</f>
        <v>0</v>
      </c>
      <c r="F22" s="73">
        <f>C22*4</f>
        <v>0</v>
      </c>
      <c r="G22" s="33"/>
      <c r="H22" s="33"/>
      <c r="I22" s="61"/>
      <c r="J22" s="10"/>
      <c r="K22" s="10"/>
      <c r="L22" s="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18"/>
    </row>
    <row r="23" spans="1:345" s="3" customFormat="1" ht="18.95" customHeight="1">
      <c r="A23" s="87" t="s">
        <v>7</v>
      </c>
      <c r="B23" s="87"/>
      <c r="C23" s="87"/>
      <c r="D23" s="87"/>
      <c r="E23" s="87"/>
      <c r="F23" s="87"/>
      <c r="G23" s="87"/>
      <c r="H23" s="87"/>
      <c r="I23" s="87"/>
      <c r="J23" s="12"/>
      <c r="K23" s="12"/>
      <c r="L23" s="1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18"/>
    </row>
    <row r="24" spans="1:345" ht="15">
      <c r="A24" s="62"/>
      <c r="B24" s="39"/>
      <c r="C24" s="39"/>
      <c r="D24" s="39"/>
      <c r="E24" s="39"/>
      <c r="F24" s="39"/>
      <c r="G24" s="39"/>
      <c r="H24" s="39"/>
      <c r="I24" s="6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45" ht="21" customHeight="1">
      <c r="A25" s="78" t="s">
        <v>28</v>
      </c>
      <c r="B25" s="79"/>
      <c r="C25" s="79"/>
      <c r="D25" s="79"/>
      <c r="E25" s="79"/>
      <c r="F25" s="79"/>
      <c r="G25" s="79"/>
      <c r="H25" s="79"/>
      <c r="I25" s="8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345" ht="15" thickBot="1">
      <c r="A26" s="64"/>
      <c r="B26" s="65"/>
      <c r="C26" s="65"/>
      <c r="D26" s="65"/>
      <c r="E26" s="65"/>
      <c r="F26" s="65"/>
      <c r="G26" s="65"/>
      <c r="H26" s="65"/>
      <c r="I26" s="6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345">
      <c r="A27" s="25"/>
      <c r="B27" s="25"/>
      <c r="C27" s="25"/>
      <c r="D27" s="25"/>
      <c r="E27" s="25"/>
      <c r="F27" s="25"/>
      <c r="G27" s="25"/>
      <c r="H27" s="25"/>
      <c r="I27" s="2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345">
      <c r="A28" s="10"/>
      <c r="B28" s="10"/>
      <c r="C28" s="10"/>
      <c r="D28" s="10"/>
      <c r="E28" s="10"/>
      <c r="F28" s="68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345">
      <c r="A29" s="10"/>
      <c r="B29" s="10"/>
      <c r="C29" s="10"/>
      <c r="D29" s="6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34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34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34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1:78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1:78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1:78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1:78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1:7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1:78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1:78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1:78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1:78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1:78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1:78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1:78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1:7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1:78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1:7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1:78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1:78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1:78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1:78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1:34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1:34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1:34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1:34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1:34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1:34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1:34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1:34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1:34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1:34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1:34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1:34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1:345" s="16" customForma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  <c r="JM77" s="13"/>
      <c r="JN77" s="13"/>
      <c r="JO77" s="13"/>
      <c r="JP77" s="13"/>
      <c r="JQ77" s="13"/>
      <c r="JR77" s="13"/>
      <c r="JS77" s="13"/>
      <c r="JT77" s="13"/>
      <c r="JU77" s="13"/>
      <c r="JV77" s="13"/>
      <c r="JW77" s="13"/>
      <c r="JX77" s="13"/>
      <c r="JY77" s="13"/>
      <c r="JZ77" s="13"/>
      <c r="KA77" s="13"/>
      <c r="KB77" s="13"/>
      <c r="KC77" s="13"/>
      <c r="KD77" s="13"/>
      <c r="KE77" s="13"/>
      <c r="KF77" s="13"/>
      <c r="KG77" s="13"/>
      <c r="KH77" s="13"/>
      <c r="KI77" s="13"/>
      <c r="KJ77" s="13"/>
      <c r="KK77" s="13"/>
      <c r="KL77" s="13"/>
      <c r="KM77" s="13"/>
      <c r="KN77" s="13"/>
      <c r="KO77" s="13"/>
      <c r="KP77" s="13"/>
      <c r="KQ77" s="13"/>
      <c r="KR77" s="13"/>
      <c r="KS77" s="13"/>
      <c r="KT77" s="13"/>
      <c r="KU77" s="13"/>
      <c r="KV77" s="13"/>
      <c r="KW77" s="13"/>
      <c r="KX77" s="13"/>
      <c r="KY77" s="13"/>
      <c r="KZ77" s="13"/>
      <c r="LA77" s="13"/>
      <c r="LB77" s="13"/>
      <c r="LC77" s="13"/>
      <c r="LD77" s="13"/>
      <c r="LE77" s="13"/>
      <c r="LF77" s="13"/>
      <c r="LG77" s="13"/>
      <c r="LH77" s="13"/>
      <c r="LI77" s="13"/>
      <c r="LJ77" s="13"/>
      <c r="LK77" s="13"/>
      <c r="LL77" s="13"/>
      <c r="LM77" s="13"/>
      <c r="LN77" s="13"/>
      <c r="LO77" s="13"/>
      <c r="LP77" s="13"/>
      <c r="LQ77" s="13"/>
      <c r="LR77" s="13"/>
      <c r="LS77" s="13"/>
      <c r="LT77" s="13"/>
      <c r="LU77" s="13"/>
      <c r="LV77" s="13"/>
      <c r="LW77" s="13"/>
      <c r="LX77" s="13"/>
      <c r="LY77" s="13"/>
      <c r="LZ77" s="13"/>
      <c r="MA77" s="13"/>
      <c r="MB77" s="13"/>
      <c r="MC77" s="13"/>
      <c r="MD77" s="13"/>
      <c r="ME77" s="13"/>
      <c r="MF77" s="13"/>
      <c r="MG77" s="22"/>
    </row>
    <row r="78" spans="1:345" s="13" customFormat="1"/>
    <row r="79" spans="1:345" s="13" customFormat="1"/>
    <row r="80" spans="1:345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  <row r="156" s="13" customFormat="1"/>
    <row r="157" s="13" customFormat="1"/>
    <row r="158" s="13" customFormat="1"/>
    <row r="159" s="13" customFormat="1"/>
    <row r="160" s="13" customFormat="1"/>
    <row r="161" s="13" customFormat="1"/>
    <row r="162" s="13" customFormat="1"/>
    <row r="163" s="13" customFormat="1"/>
    <row r="164" s="13" customFormat="1"/>
    <row r="165" s="13" customFormat="1"/>
    <row r="166" s="13" customFormat="1"/>
    <row r="167" s="13" customFormat="1"/>
    <row r="168" s="13" customFormat="1"/>
    <row r="169" s="13" customFormat="1"/>
    <row r="170" s="13" customFormat="1"/>
    <row r="171" s="13" customFormat="1"/>
    <row r="172" s="13" customFormat="1"/>
    <row r="173" s="13" customFormat="1"/>
    <row r="174" s="13" customFormat="1"/>
    <row r="175" s="13" customFormat="1"/>
    <row r="176" s="13" customFormat="1"/>
    <row r="177" s="13" customFormat="1"/>
    <row r="178" s="13" customFormat="1"/>
    <row r="179" s="13" customFormat="1"/>
    <row r="180" s="13" customFormat="1"/>
    <row r="181" s="13" customFormat="1"/>
    <row r="182" s="13" customFormat="1"/>
    <row r="183" s="13" customFormat="1"/>
    <row r="184" s="13" customFormat="1"/>
    <row r="185" s="13" customFormat="1"/>
    <row r="186" s="13" customFormat="1"/>
    <row r="187" s="13" customFormat="1"/>
    <row r="188" s="13" customFormat="1"/>
    <row r="189" s="13" customFormat="1"/>
    <row r="190" s="13" customFormat="1"/>
    <row r="191" s="13" customFormat="1"/>
    <row r="192" s="13" customFormat="1"/>
    <row r="193" s="13" customFormat="1"/>
    <row r="194" s="13" customFormat="1"/>
    <row r="195" s="13" customFormat="1"/>
    <row r="196" s="13" customFormat="1"/>
    <row r="197" s="13" customFormat="1"/>
    <row r="198" s="13" customFormat="1"/>
    <row r="199" s="13" customFormat="1"/>
    <row r="200" s="13" customFormat="1"/>
    <row r="201" s="13" customFormat="1"/>
    <row r="202" s="13" customFormat="1"/>
    <row r="203" s="13" customFormat="1"/>
    <row r="204" s="13" customFormat="1"/>
    <row r="205" s="13" customFormat="1"/>
    <row r="206" s="13" customFormat="1"/>
    <row r="207" s="13" customFormat="1"/>
    <row r="208" s="13" customFormat="1"/>
    <row r="209" s="13" customFormat="1"/>
    <row r="210" s="13" customFormat="1"/>
    <row r="211" s="13" customFormat="1"/>
    <row r="212" s="13" customFormat="1"/>
    <row r="213" s="13" customFormat="1"/>
    <row r="214" s="13" customFormat="1"/>
    <row r="215" s="13" customFormat="1"/>
    <row r="216" s="13" customFormat="1"/>
    <row r="217" s="13" customFormat="1"/>
    <row r="218" s="13" customFormat="1"/>
    <row r="219" s="13" customFormat="1"/>
    <row r="220" s="13" customFormat="1"/>
    <row r="221" s="13" customFormat="1"/>
    <row r="222" s="13" customFormat="1"/>
    <row r="223" s="13" customFormat="1"/>
    <row r="224" s="13" customFormat="1"/>
    <row r="225" s="13" customFormat="1"/>
    <row r="226" s="13" customFormat="1"/>
    <row r="227" s="13" customFormat="1"/>
  </sheetData>
  <sheetProtection algorithmName="SHA-512" hashValue="ZxkKVT9i1lhg+XhgOWilLrc/MUq47rfVvPokzUhS/wxGYAyGnxAQKvhbbc5dZL7eOp15VlgoZaGOCZB4s4fHnQ==" saltValue="fxbljdtPDZfROliqJ1YUXA==" spinCount="100000" sheet="1" objects="1" scenarios="1"/>
  <mergeCells count="10">
    <mergeCell ref="D3:I3"/>
    <mergeCell ref="A25:I25"/>
    <mergeCell ref="A16:I16"/>
    <mergeCell ref="F20:I20"/>
    <mergeCell ref="F18:I18"/>
    <mergeCell ref="A12:I12"/>
    <mergeCell ref="A4:I4"/>
    <mergeCell ref="A20:E20"/>
    <mergeCell ref="A8:I8"/>
    <mergeCell ref="A23:I23"/>
  </mergeCells>
  <pageMargins left="0.39370078740157483" right="0.23622047244094491" top="0.3937007874015748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Markéta Tománková</cp:lastModifiedBy>
  <cp:lastPrinted>2023-02-08T07:24:17Z</cp:lastPrinted>
  <dcterms:created xsi:type="dcterms:W3CDTF">2013-03-18T08:27:55Z</dcterms:created>
  <dcterms:modified xsi:type="dcterms:W3CDTF">2023-02-08T07:25:15Z</dcterms:modified>
</cp:coreProperties>
</file>