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___zadavaci_dokumentace\ZAKÁZKY 2023\060_Lo_Vybavení KTV_nábytek KANCELÁŘSKÝ a ŠKOLNÍ\INTERNÍ\Výzva_Specifikace_Kvestor_final\"/>
    </mc:Choice>
  </mc:AlternateContent>
  <bookViews>
    <workbookView xWindow="-120" yWindow="-120" windowWidth="29040" windowHeight="16440"/>
  </bookViews>
  <sheets>
    <sheet name="kancelářský nábytek" sheetId="1" r:id="rId1"/>
    <sheet name="umístění_kancelářský" sheetId="2" r:id="rId2"/>
    <sheet name="školní nábytek" sheetId="3" r:id="rId3"/>
    <sheet name="umístění_školní" sheetId="4"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4" l="1"/>
  <c r="I8" i="3"/>
  <c r="I8" i="4" l="1"/>
  <c r="I7" i="4"/>
  <c r="I6" i="4"/>
  <c r="I5" i="4"/>
  <c r="I4" i="4"/>
  <c r="I7" i="3"/>
  <c r="I6" i="3"/>
  <c r="I5" i="3"/>
  <c r="I4" i="3"/>
  <c r="I3" i="3"/>
  <c r="D10" i="3" l="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D33" i="1" l="1"/>
</calcChain>
</file>

<file path=xl/sharedStrings.xml><?xml version="1.0" encoding="utf-8"?>
<sst xmlns="http://schemas.openxmlformats.org/spreadsheetml/2006/main" count="428" uniqueCount="138">
  <si>
    <t>P.č.</t>
  </si>
  <si>
    <t>Název</t>
  </si>
  <si>
    <t>Popis</t>
  </si>
  <si>
    <t>Rozměr š x h x v [cm]</t>
  </si>
  <si>
    <t>MJ</t>
  </si>
  <si>
    <t>Množství</t>
  </si>
  <si>
    <t>Jednotková cena bez DPH</t>
  </si>
  <si>
    <t>Cena celkem bez DPH</t>
  </si>
  <si>
    <t>1.</t>
  </si>
  <si>
    <t>Kontejner 4zásuvkový kancelářský</t>
  </si>
  <si>
    <t>43-45x50-60x53-65</t>
  </si>
  <si>
    <t>kus</t>
  </si>
  <si>
    <t>2.</t>
  </si>
  <si>
    <t>Odpadkový koš</t>
  </si>
  <si>
    <t>kancelářský</t>
  </si>
  <si>
    <t>3.</t>
  </si>
  <si>
    <t>6.</t>
  </si>
  <si>
    <t>Skříň policová dvoudvéřová</t>
  </si>
  <si>
    <t>80x42-45xmin180</t>
  </si>
  <si>
    <t>4.</t>
  </si>
  <si>
    <t>7.</t>
  </si>
  <si>
    <t>Skříň policová dvoudvéřová kombinovaná se 3 nikami vysoká</t>
  </si>
  <si>
    <t>80x42-45xmin200</t>
  </si>
  <si>
    <t>5.</t>
  </si>
  <si>
    <t>8.</t>
  </si>
  <si>
    <t>Skříň policová dvoudvéřová kombinovaná 2 police za dřevěnými dvířky, 3 horní police za prosklenými dvířky</t>
  </si>
  <si>
    <t>9.</t>
  </si>
  <si>
    <t>Skříň policová s posuvnými dveřmi</t>
  </si>
  <si>
    <t>10.</t>
  </si>
  <si>
    <t>Skříň šatní</t>
  </si>
  <si>
    <t>14.</t>
  </si>
  <si>
    <t>Skříňka policová kancelářská nízká roletová</t>
  </si>
  <si>
    <t>80x42-45x73-75</t>
  </si>
  <si>
    <t>15.</t>
  </si>
  <si>
    <t>Skříňka policová kancelářská nízká s dvířky</t>
  </si>
  <si>
    <t>16.</t>
  </si>
  <si>
    <t>Skříňka policová kancelářská vyšší bez dvířek</t>
  </si>
  <si>
    <t>80x42-45x100-110</t>
  </si>
  <si>
    <t>11.</t>
  </si>
  <si>
    <t>17.</t>
  </si>
  <si>
    <t>Skříňka policová kancelářská vyšší roletová</t>
  </si>
  <si>
    <t>12.</t>
  </si>
  <si>
    <t>18.</t>
  </si>
  <si>
    <t>Skříňka policová kancelářská vyšší s dvířky</t>
  </si>
  <si>
    <t>13.</t>
  </si>
  <si>
    <t>19.</t>
  </si>
  <si>
    <t>Stůl kancelářský</t>
  </si>
  <si>
    <t>160x80x73-75</t>
  </si>
  <si>
    <t>21.</t>
  </si>
  <si>
    <t>Stůl kancelářský krátký</t>
  </si>
  <si>
    <t>80x60x73-75</t>
  </si>
  <si>
    <t>22.</t>
  </si>
  <si>
    <t>Stůl kancelářský zúžený</t>
  </si>
  <si>
    <t>160x70x73-75</t>
  </si>
  <si>
    <t>24.</t>
  </si>
  <si>
    <t>Stůl univerzální malý</t>
  </si>
  <si>
    <t>60x60x73-75</t>
  </si>
  <si>
    <t>25.</t>
  </si>
  <si>
    <t>Stůl kancelářský rohový (levý, pravý)</t>
  </si>
  <si>
    <t>160+12x60x73-75</t>
  </si>
  <si>
    <t>26.</t>
  </si>
  <si>
    <t>Věšák stojanový</t>
  </si>
  <si>
    <t>S min 4 závěsy a držákem deštníků. Barva černá.</t>
  </si>
  <si>
    <t>28.</t>
  </si>
  <si>
    <t>Věšáková stěna úzká</t>
  </si>
  <si>
    <t>60xXx181</t>
  </si>
  <si>
    <t>20.</t>
  </si>
  <si>
    <t>29.</t>
  </si>
  <si>
    <t>Výsuv na klávesnici</t>
  </si>
  <si>
    <t>30.</t>
  </si>
  <si>
    <t>Židle kancelářská pojízdná otočná s područkami</t>
  </si>
  <si>
    <t>Otočná čalouněná kancelářská židle s područkami na 5ti pojezdových a natáčecích kolečkách v barevném provedení černá. Výškově stavitelná na plynovém pístu vč. výškově stavitelného opěradla. Čalounění sedáku a opěrky s odolností proti prodření 100.000 cyklů vč. kovového kříže a minimální nosnosti 120 kg. Kolečka vhodná na podlahy (vinyl, linoleum).</t>
  </si>
  <si>
    <t>Stůl kancelářský hluboký</t>
  </si>
  <si>
    <t>180x90x73-75</t>
  </si>
  <si>
    <t>23.</t>
  </si>
  <si>
    <t>Stůl kancelářský krátký úzký</t>
  </si>
  <si>
    <t>120x60x73-75</t>
  </si>
  <si>
    <t>PŘÍSED K PRACOVNÍMU STOLU (specifický v kanceláři vedoucího katedry)</t>
  </si>
  <si>
    <t>x</t>
  </si>
  <si>
    <t xml:space="preserve">Orientační rozměry120x80x73-75 s nutností doměření na místě. </t>
  </si>
  <si>
    <t>PARAVÁN STOLOVÝ (sekretariát katedry)</t>
  </si>
  <si>
    <t>Paraván (na clonu kabeláže monitorů proti vchodu do místnosti)</t>
  </si>
  <si>
    <t>160x18x55</t>
  </si>
  <si>
    <t>STOLOVÁ NÁSTAVBA (specifická v kanceláři vedoucího katedry a na sekretariátu)</t>
  </si>
  <si>
    <t>120x25x40</t>
  </si>
  <si>
    <t>27.</t>
  </si>
  <si>
    <t>PŘÍSTAVNÁ SKŘÍŇ KE STOLU (specifická sekretariát katedry)</t>
  </si>
  <si>
    <t>Přístavná skříň ke stolu s posuvnými dveřmi a se zámkem. Délka stolu shodná s délkou stolové nástavby.</t>
  </si>
  <si>
    <t>120x42-45x73-75</t>
  </si>
  <si>
    <t>STŮL PRO ZAPISOVATELE SKLÁDACÍ (Nutno skládací varianta z důvodu nedostatečných úložných prostor)</t>
  </si>
  <si>
    <t>Konstrukce z pochromovaných ocelových trubek, stolová deska 25 mm, ABS hrana 2 mm, rozkládací konstrukce, ve složeném stavu stohovatelné</t>
  </si>
  <si>
    <t>cca 72,5x160x75-80</t>
  </si>
  <si>
    <t xml:space="preserve">KONFERENČNÍ STŮL </t>
  </si>
  <si>
    <t>72,8×160×75-80</t>
  </si>
  <si>
    <t xml:space="preserve">JÍDELNÍ STŮL   </t>
  </si>
  <si>
    <t>Jídelní stůl, kovová konstrukce, stolová deska lamino o tloušťce min. 18 mm.</t>
  </si>
  <si>
    <t>72,8x120x75-80</t>
  </si>
  <si>
    <t>webový odkaz, atypy</t>
  </si>
  <si>
    <t>TUL</t>
  </si>
  <si>
    <t>FP</t>
  </si>
  <si>
    <t xml:space="preserve"> </t>
  </si>
  <si>
    <t>Korpus kontejneru a čela zásuvek budou vyrobeny z LTD desky dekor buk Vysunutí zásuvek na min. 70 % délky. Centrální zámek v čele horní zásuvky. Kontejner bude pojízdný.</t>
  </si>
  <si>
    <t>Nástěnná z LTD desky dekor buk s min 3 věšáky.</t>
  </si>
  <si>
    <t>Korpus skříně, dveře a police budou z LTD desek dekor buk, včetně rektifikace pro vyrovnání nerovností podlah. Viditelné hrany budou opatřeny hranou ABS o tl. min. 2 mm ve shodné barvě korpusu. Zbývající hrany budou olepeny hranou ABS tl. min. 0,5 mm téže barvy. Výškově nastavitelné police. Skříně budou uzamykatelné.</t>
  </si>
  <si>
    <t xml:space="preserve">Korpus skříně, dveře a police budou z LTD desek dekor buk, včetně rektifikace pro vyrovnání nerovností podlah. Viditelné hrany budou opatřeny hranou ABS o tl. min. 2 mm ve stejné barvě. Zbývající hrany budou olepeny hranou ABS tl. min. 0,5 mm v téže barvě. Skříň obsahuje pevnou policí v horní části skříně - světlost 250 mm. </t>
  </si>
  <si>
    <t>Korpus skříňky a police budou z LTD desek dekor buk, včetně rektifikace pro vyrovnání nerovností podlah. Viditelné hrany budou opatřeny hranou ABS o tl. min. 2mm ve stejné barvě.  Zbývající hrany budou olepeny hranou ABS tl. min. 0,5 mm téže barvy. Výškově nastavitelné police. Otevírání rolety zleva doprava, vertikální uspořádání roletových lamel. Roleta vč. krycích profilů je vložená a opatřena zámkem.</t>
  </si>
  <si>
    <t>Korpus skříňky, dveře a police budou z LTD desek dekor buk, včetně rektifikace pro vyrovnání nerovností podlah. Viditelné hrany budou opatřeny hranou ABS o tl. min. 2 mm ve shodné barvě korpusu. Zbývající hrany budou olepeny hranou ABS tl. min. 0,5 mm téže barvy. Výškově nastavitelné police. Skříňky budou uzamykatelné.</t>
  </si>
  <si>
    <t>Korpus skříňky a police budou z LTD desek dekor buk, včetně rektifikace pro vyrovnání nerovností podlah. Viditelné hrany budou opatřeny hranou ABS o tl. min. 2 mm ve shodné barvě korpusu. Zbývající hrany budou olepeny hranou ABS tl. min. 0,5 mm téže barvy. Výškově nastavitelné police.</t>
  </si>
  <si>
    <t xml:space="preserve">Deska stolu tl. min. min. 18 mm z laminované dřevotřískové desky (dále jen LTD) dekor buk. Viditelné hrany budou ohranovány hranou ABS tl. min. 2 mm ve shodném dekoru LTD. </t>
  </si>
  <si>
    <t xml:space="preserve">Deska stolu tl. min. min. 18 mm z laminované dřevotřískové desky (dále jen LTD) dekor buk. Viditelné hrany budou ohranovány hranou ABS tl. min. 2 mm ve shodném dekoru LTD. Podnož stolu je jednodílná celokovová konstrukce v barvě šedé s nosností min. 150 kg s možností rektifikace, podpírající desku stolu po celé délce i šířce s rozměry desky stolu. Kabelová průchodka o průměru 60 mm v barvě šedéy stolu. </t>
  </si>
  <si>
    <t xml:space="preserve">Deska stolu tl. min. min. 18 mm z laminované dřevotřískové desky (dále jen LTD) dekor buk. Viditelné hrany budou ohranovány hranou ABS tl. min. 2 mm ve shodném dekoru LTD. Podnož stolu je jednodílná celokovová konstrukce v barvě šedé s nosností min. 150 kg s možností rektifikace, podpírající desku stolu po celé délce i šířce s rozměry desky stolu bez nohy ve vnitřním rohu stolu. Kabelová průchodka o průměru 60 mm v barvě šedéy stolu. </t>
  </si>
  <si>
    <t>Přísed k pracovnímu stolu</t>
  </si>
  <si>
    <t>Paraván stolový</t>
  </si>
  <si>
    <t>Stolová nástavba</t>
  </si>
  <si>
    <t>Přístavná skříň ke stolu</t>
  </si>
  <si>
    <t>Stůl pro zapisovatele skládací (Nutno skládací varianta z důvodu nedostatečných úložných prostor)</t>
  </si>
  <si>
    <t>Konferenční stůl</t>
  </si>
  <si>
    <t>Jídelní stůl</t>
  </si>
  <si>
    <t>Obdélníkový stůl pro přestavitelné konference, na samonosné rámové podnoži, stolové desky LTD min. 18 mm, ABS hrany min. 2 mm, konstrukce hliník</t>
  </si>
  <si>
    <t>Stůl studentský dvoumístný (školní lavice)</t>
  </si>
  <si>
    <t>Deska stolu tl. min. 18 mm z laminované dřevotřískové desky (dále jen LTD) dekor buk. Viditelné hrany budou ohranovány hranou ABS tl. min. 2 mm ve shodném dekoru LTD. Podnož stolu je jednodílná celokovová konstrukce v barvě šedé s nosností min. 130 kg s možností rektifikace, podpírající desku stolu po celé délce i šířce s rozměry desky stolu. Kabelová průchodka o průměru 60 mm v barvě desky stolu.</t>
  </si>
  <si>
    <t xml:space="preserve"> 130x50x73-76  </t>
  </si>
  <si>
    <t>Židle univerzální (jednací, jídelní, přísedová apod.)</t>
  </si>
  <si>
    <t>Stohovatelná konferenční židle s područkami a pojezdovými kolečky. Kovová konstrukce. Čalounění sedáku s odolností proti prodření  min. 100.000 cyklů, minimální nosnost 120 kg. Barva sedáku a opěrky černá. Kolečka vhodná na podlahy (vinyl, linoleum).</t>
  </si>
  <si>
    <t>Židle studentská</t>
  </si>
  <si>
    <t>Nosná kovová kostra židle bude v barvě černé nebo šedostříbrné. Spoje a konstrukce židle budou  zaručovat  tuhost a funkčnost  odpovídající školnímu provozu. Sedák a opěradlo z překližky o min tl. 10 mm. Překližka dekor buk.</t>
  </si>
  <si>
    <t>Stohovatelná konferenční židle bez koleček. Kovová konstrukce. Čalounění sedáku s odolností proti prodření  min. 100.000 cyklů, minimální nosnost 120 kg. Barva sedáku a opěrky černá.</t>
  </si>
  <si>
    <t>Učitelská katedra</t>
  </si>
  <si>
    <t>PC stůl se zavětrováním a pracovní deskou, zásuvka, box na PC, nohy stolu opatřeny rektifikačnímu šrouby, pravá varianta.</t>
  </si>
  <si>
    <t>cca 76x130x68-75</t>
  </si>
  <si>
    <t xml:space="preserve">Deska stolu tl. min. min. 18 mm z laminované dřevotřískové desky (dále jen LTD) dekor buk. Viditelné hrany budou ohranovány hranou ABS tl. min. 2 mm ve shodném dekoru LTD. Podnož stolu je jednodílná celokovová konstrukce v barvě šedé s nosností min. 150 kg s možností rektifikace, podpírající desku stolu po celé délce i šířce s rozměry desky stolu. Kabelová průchodka o průměru 60 mm v barvě šedé stolu. </t>
  </si>
  <si>
    <t>55–74 cm x 26,5-30 cm x 3,5–5,5 cm</t>
  </si>
  <si>
    <t>Plechový válec v barvě černá</t>
  </si>
  <si>
    <t>Stolová nástavba v barvě pracovního stolu</t>
  </si>
  <si>
    <t xml:space="preserve">Deska stolu tl. min. 18 mm z laminované dřevotřískové desky (dále jen LTD) dekor buk. Viditelné hrany budou ohranovány hranou ABS tl. min. 2 mm ve shodném dekoru LTD. Podnož stolu je jednodílná celokovová konstrukce v barvě šedé s nosností min. 130 kg s možností rektifikace, podpírající desku stolu po celé délce i šířce s rozměry desky stolu. </t>
  </si>
  <si>
    <t>PC stůl se zavětrováním a pracovní deskou, zásuvka, box na PC, nohy stolu opatřeny rektifikačnímu šrouby, pravá varianta.  Kabelová průchodka o průměru 60 mm v barvě desky stolu.</t>
  </si>
  <si>
    <t>PC stůl se zavětrováním a pracovní deskou, zásuvka, box na PC, nohy stolu opatřeny rektifikačnímu šrouby, levá varianta.  Kabelová průchodka o průměru 60 mm v barvě desky stolu.</t>
  </si>
  <si>
    <t>Celková cena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</si>
</sst>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0"/>
      <color theme="1"/>
      <name val="Times New Roman"/>
      <family val="2"/>
      <charset val="238"/>
    </font>
    <font>
      <sz val="8"/>
      <name val="Times New Roman"/>
      <family val="1"/>
      <charset val="238"/>
    </font>
    <font>
      <b/>
      <sz val="8"/>
      <name val="Times New Roman"/>
      <family val="1"/>
      <charset val="238"/>
    </font>
    <font>
      <sz val="8"/>
      <color theme="1"/>
      <name val="Times New Roman"/>
      <family val="1"/>
      <charset val="238"/>
    </font>
    <font>
      <b/>
      <sz val="8"/>
      <color theme="1"/>
      <name val="Times New Roman"/>
      <family val="1"/>
      <charset val="238"/>
    </font>
  </fonts>
  <fills count="6">
    <fill>
      <patternFill patternType="none"/>
    </fill>
    <fill>
      <patternFill patternType="gray125"/>
    </fill>
    <fill>
      <patternFill patternType="solid">
        <fgColor indexed="22"/>
        <bgColor indexed="31"/>
      </patternFill>
    </fill>
    <fill>
      <patternFill patternType="solid">
        <fgColor theme="6" tint="0.79998168889431442"/>
        <bgColor indexed="64"/>
      </patternFill>
    </fill>
    <fill>
      <patternFill patternType="solid">
        <fgColor theme="0"/>
        <bgColor indexed="64"/>
      </patternFill>
    </fill>
    <fill>
      <patternFill patternType="solid">
        <fgColor rgb="FFFFFF99"/>
        <bgColor indexed="64"/>
      </patternFill>
    </fill>
  </fills>
  <borders count="9">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23"/>
      </left>
      <right/>
      <top style="thin">
        <color indexed="23"/>
      </top>
      <bottom style="thin">
        <color indexed="23"/>
      </bottom>
      <diagonal/>
    </border>
    <border>
      <left style="thin">
        <color indexed="23"/>
      </left>
      <right style="thin">
        <color indexed="23"/>
      </right>
      <top style="thin">
        <color indexed="23"/>
      </top>
      <bottom/>
      <diagonal/>
    </border>
    <border>
      <left style="thin">
        <color indexed="64"/>
      </left>
      <right style="thin">
        <color indexed="64"/>
      </right>
      <top style="thin">
        <color auto="1"/>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1" fontId="1" fillId="2" borderId="1" xfId="0" applyNumberFormat="1" applyFont="1" applyFill="1" applyBorder="1" applyAlignment="1">
      <alignment horizontal="center" vertical="center"/>
    </xf>
    <xf numFmtId="0" fontId="2" fillId="3" borderId="2" xfId="0" applyFont="1" applyFill="1" applyBorder="1" applyAlignment="1">
      <alignment horizontal="center" vertical="top"/>
    </xf>
    <xf numFmtId="0" fontId="3" fillId="0" borderId="0" xfId="0" applyFont="1"/>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xf>
    <xf numFmtId="3" fontId="1" fillId="0" borderId="1" xfId="0" applyNumberFormat="1" applyFont="1" applyFill="1" applyBorder="1" applyAlignment="1">
      <alignment horizontal="right" vertical="center" wrapText="1"/>
    </xf>
    <xf numFmtId="3" fontId="1" fillId="4" borderId="2" xfId="0" applyNumberFormat="1" applyFont="1" applyFill="1" applyBorder="1" applyAlignment="1">
      <alignment horizontal="right" vertical="center"/>
    </xf>
    <xf numFmtId="0" fontId="1" fillId="0" borderId="2" xfId="0" applyFont="1" applyFill="1" applyBorder="1" applyAlignment="1">
      <alignment horizontal="center"/>
    </xf>
    <xf numFmtId="0" fontId="1" fillId="0" borderId="2" xfId="0" applyFont="1" applyFill="1" applyBorder="1" applyAlignment="1">
      <alignment horizontal="center" vertical="top"/>
    </xf>
    <xf numFmtId="0" fontId="3" fillId="0" borderId="0" xfId="0" applyFont="1" applyFill="1"/>
    <xf numFmtId="0" fontId="1" fillId="4" borderId="1" xfId="0" applyFont="1" applyFill="1" applyBorder="1" applyAlignment="1">
      <alignment horizontal="center" vertical="center" wrapText="1"/>
    </xf>
    <xf numFmtId="3" fontId="1" fillId="0" borderId="4" xfId="0" applyNumberFormat="1" applyFont="1" applyFill="1" applyBorder="1" applyAlignment="1">
      <alignment horizontal="right" vertical="center" wrapText="1"/>
    </xf>
    <xf numFmtId="0" fontId="1" fillId="0" borderId="5" xfId="0" applyFont="1" applyFill="1" applyBorder="1" applyAlignment="1">
      <alignment horizontal="center" vertical="top"/>
    </xf>
    <xf numFmtId="3" fontId="1" fillId="0" borderId="2" xfId="0" applyNumberFormat="1" applyFont="1" applyFill="1" applyBorder="1" applyAlignment="1">
      <alignment horizontal="right" vertical="center" wrapText="1"/>
    </xf>
    <xf numFmtId="0" fontId="3" fillId="0" borderId="2" xfId="0" applyFont="1" applyFill="1" applyBorder="1"/>
    <xf numFmtId="3" fontId="1" fillId="0" borderId="2" xfId="0" applyNumberFormat="1" applyFont="1" applyFill="1" applyBorder="1" applyAlignment="1">
      <alignment horizontal="right" vertical="center"/>
    </xf>
    <xf numFmtId="3" fontId="1" fillId="0" borderId="5" xfId="0" applyNumberFormat="1" applyFont="1" applyFill="1" applyBorder="1" applyAlignment="1">
      <alignment horizontal="right" vertical="center"/>
    </xf>
    <xf numFmtId="1" fontId="1" fillId="0" borderId="3" xfId="0" applyNumberFormat="1" applyFont="1" applyFill="1" applyBorder="1" applyAlignment="1">
      <alignment horizontal="center" vertical="center"/>
    </xf>
    <xf numFmtId="0" fontId="1" fillId="0" borderId="2" xfId="0" applyFont="1" applyFill="1" applyBorder="1"/>
    <xf numFmtId="3" fontId="1" fillId="5" borderId="1" xfId="0" applyNumberFormat="1" applyFont="1" applyFill="1" applyBorder="1" applyAlignment="1">
      <alignment horizontal="right" vertical="center" wrapText="1"/>
    </xf>
    <xf numFmtId="0" fontId="4" fillId="0" borderId="6" xfId="0" applyFont="1" applyBorder="1"/>
    <xf numFmtId="3" fontId="4" fillId="0" borderId="7" xfId="0" applyNumberFormat="1" applyFont="1" applyBorder="1" applyAlignment="1">
      <alignment horizontal="center"/>
    </xf>
    <xf numFmtId="0" fontId="4" fillId="0" borderId="8" xfId="0" applyFont="1" applyBorder="1" applyAlignment="1">
      <alignment horizontal="center"/>
    </xf>
  </cellXfs>
  <cellStyles count="1">
    <cellStyle name="Normální"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314696</xdr:colOff>
      <xdr:row>6</xdr:row>
      <xdr:rowOff>0</xdr:rowOff>
    </xdr:to>
    <xdr:sp macro="" textlink="">
      <xdr:nvSpPr>
        <xdr:cNvPr id="2"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6076950" y="885825"/>
          <a:ext cx="314696"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xdr:row>
      <xdr:rowOff>0</xdr:rowOff>
    </xdr:from>
    <xdr:ext cx="304800" cy="304800"/>
    <xdr:sp macro="" textlink="">
      <xdr:nvSpPr>
        <xdr:cNvPr id="3"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6076950" y="1304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16</xdr:row>
      <xdr:rowOff>0</xdr:rowOff>
    </xdr:from>
    <xdr:to>
      <xdr:col>3</xdr:col>
      <xdr:colOff>314696</xdr:colOff>
      <xdr:row>23</xdr:row>
      <xdr:rowOff>346563</xdr:rowOff>
    </xdr:to>
    <xdr:sp macro="" textlink="">
      <xdr:nvSpPr>
        <xdr:cNvPr id="4"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6076950" y="11287125"/>
          <a:ext cx="314696"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16</xdr:row>
      <xdr:rowOff>0</xdr:rowOff>
    </xdr:from>
    <xdr:ext cx="304800" cy="304800"/>
    <xdr:sp macro="" textlink="">
      <xdr:nvSpPr>
        <xdr:cNvPr id="5"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6076950" y="11287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24</xdr:row>
      <xdr:rowOff>0</xdr:rowOff>
    </xdr:from>
    <xdr:to>
      <xdr:col>3</xdr:col>
      <xdr:colOff>314696</xdr:colOff>
      <xdr:row>35</xdr:row>
      <xdr:rowOff>0</xdr:rowOff>
    </xdr:to>
    <xdr:sp macro="" textlink="">
      <xdr:nvSpPr>
        <xdr:cNvPr id="6"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6076950" y="15859125"/>
          <a:ext cx="314696"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24</xdr:row>
      <xdr:rowOff>0</xdr:rowOff>
    </xdr:from>
    <xdr:ext cx="304800" cy="304800"/>
    <xdr:sp macro="" textlink="">
      <xdr:nvSpPr>
        <xdr:cNvPr id="7"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6076950" y="15859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14</xdr:row>
      <xdr:rowOff>0</xdr:rowOff>
    </xdr:from>
    <xdr:to>
      <xdr:col>3</xdr:col>
      <xdr:colOff>314696</xdr:colOff>
      <xdr:row>21</xdr:row>
      <xdr:rowOff>203689</xdr:rowOff>
    </xdr:to>
    <xdr:sp macro="" textlink="">
      <xdr:nvSpPr>
        <xdr:cNvPr id="8"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6076950" y="9572625"/>
          <a:ext cx="314696"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14</xdr:row>
      <xdr:rowOff>0</xdr:rowOff>
    </xdr:from>
    <xdr:ext cx="304800" cy="304800"/>
    <xdr:sp macro="" textlink="">
      <xdr:nvSpPr>
        <xdr:cNvPr id="9"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076950" y="95726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3</xdr:col>
      <xdr:colOff>314696</xdr:colOff>
      <xdr:row>460</xdr:row>
      <xdr:rowOff>133350</xdr:rowOff>
    </xdr:to>
    <xdr:sp macro="" textlink="">
      <xdr:nvSpPr>
        <xdr:cNvPr id="2"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4619625" y="428625"/>
          <a:ext cx="314696" cy="3286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4</xdr:row>
      <xdr:rowOff>0</xdr:rowOff>
    </xdr:from>
    <xdr:ext cx="304800" cy="304800"/>
    <xdr:sp macro="" textlink="">
      <xdr:nvSpPr>
        <xdr:cNvPr id="3"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4619625" y="1000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18</xdr:row>
      <xdr:rowOff>0</xdr:rowOff>
    </xdr:from>
    <xdr:to>
      <xdr:col>3</xdr:col>
      <xdr:colOff>314696</xdr:colOff>
      <xdr:row>282</xdr:row>
      <xdr:rowOff>57150</xdr:rowOff>
    </xdr:to>
    <xdr:sp macro="" textlink="">
      <xdr:nvSpPr>
        <xdr:cNvPr id="4"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4619625" y="13287375"/>
          <a:ext cx="314696" cy="534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18</xdr:row>
      <xdr:rowOff>0</xdr:rowOff>
    </xdr:from>
    <xdr:ext cx="304800" cy="304800"/>
    <xdr:sp macro="" textlink="">
      <xdr:nvSpPr>
        <xdr:cNvPr id="5"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4619625" y="1328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26</xdr:row>
      <xdr:rowOff>0</xdr:rowOff>
    </xdr:from>
    <xdr:to>
      <xdr:col>3</xdr:col>
      <xdr:colOff>314696</xdr:colOff>
      <xdr:row>125</xdr:row>
      <xdr:rowOff>9525</xdr:rowOff>
    </xdr:to>
    <xdr:sp macro="" textlink="">
      <xdr:nvSpPr>
        <xdr:cNvPr id="6"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100-000006000000}"/>
            </a:ext>
          </a:extLst>
        </xdr:cNvPr>
        <xdr:cNvSpPr>
          <a:spLocks noChangeAspect="1" noChangeArrowheads="1"/>
        </xdr:cNvSpPr>
      </xdr:nvSpPr>
      <xdr:spPr bwMode="auto">
        <a:xfrm>
          <a:off x="4619625" y="19288125"/>
          <a:ext cx="314696" cy="3286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26</xdr:row>
      <xdr:rowOff>0</xdr:rowOff>
    </xdr:from>
    <xdr:ext cx="304800" cy="304800"/>
    <xdr:sp macro="" textlink="">
      <xdr:nvSpPr>
        <xdr:cNvPr id="7"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100-000007000000}"/>
            </a:ext>
          </a:extLst>
        </xdr:cNvPr>
        <xdr:cNvSpPr>
          <a:spLocks noChangeAspect="1" noChangeArrowheads="1"/>
        </xdr:cNvSpPr>
      </xdr:nvSpPr>
      <xdr:spPr bwMode="auto">
        <a:xfrm>
          <a:off x="4619625" y="19288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16</xdr:row>
      <xdr:rowOff>0</xdr:rowOff>
    </xdr:from>
    <xdr:to>
      <xdr:col>3</xdr:col>
      <xdr:colOff>314696</xdr:colOff>
      <xdr:row>336</xdr:row>
      <xdr:rowOff>133350</xdr:rowOff>
    </xdr:to>
    <xdr:sp macro="" textlink="">
      <xdr:nvSpPr>
        <xdr:cNvPr id="8"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100-000008000000}"/>
            </a:ext>
          </a:extLst>
        </xdr:cNvPr>
        <xdr:cNvSpPr>
          <a:spLocks noChangeAspect="1" noChangeArrowheads="1"/>
        </xdr:cNvSpPr>
      </xdr:nvSpPr>
      <xdr:spPr bwMode="auto">
        <a:xfrm>
          <a:off x="4619625" y="11001375"/>
          <a:ext cx="314696" cy="534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16</xdr:row>
      <xdr:rowOff>0</xdr:rowOff>
    </xdr:from>
    <xdr:ext cx="304800" cy="304800"/>
    <xdr:sp macro="" textlink="">
      <xdr:nvSpPr>
        <xdr:cNvPr id="9"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100-000009000000}"/>
            </a:ext>
          </a:extLst>
        </xdr:cNvPr>
        <xdr:cNvSpPr>
          <a:spLocks noChangeAspect="1" noChangeArrowheads="1"/>
        </xdr:cNvSpPr>
      </xdr:nvSpPr>
      <xdr:spPr bwMode="auto">
        <a:xfrm>
          <a:off x="4619625" y="11001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314696</xdr:colOff>
      <xdr:row>7</xdr:row>
      <xdr:rowOff>7327</xdr:rowOff>
    </xdr:to>
    <xdr:sp macro="" textlink="">
      <xdr:nvSpPr>
        <xdr:cNvPr id="2"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4619625" y="428625"/>
          <a:ext cx="314696" cy="3286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3</xdr:row>
      <xdr:rowOff>0</xdr:rowOff>
    </xdr:from>
    <xdr:ext cx="304800" cy="304800"/>
    <xdr:sp macro="" textlink="">
      <xdr:nvSpPr>
        <xdr:cNvPr id="3"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4619625" y="1428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7</xdr:row>
      <xdr:rowOff>0</xdr:rowOff>
    </xdr:from>
    <xdr:to>
      <xdr:col>3</xdr:col>
      <xdr:colOff>314696</xdr:colOff>
      <xdr:row>41</xdr:row>
      <xdr:rowOff>64476</xdr:rowOff>
    </xdr:to>
    <xdr:sp macro="" textlink="">
      <xdr:nvSpPr>
        <xdr:cNvPr id="4"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4619625" y="3714750"/>
          <a:ext cx="314696" cy="534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7</xdr:row>
      <xdr:rowOff>0</xdr:rowOff>
    </xdr:from>
    <xdr:ext cx="304800" cy="304800"/>
    <xdr:sp macro="" textlink="">
      <xdr:nvSpPr>
        <xdr:cNvPr id="5"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4619625" y="371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7</xdr:row>
      <xdr:rowOff>0</xdr:rowOff>
    </xdr:from>
    <xdr:to>
      <xdr:col>3</xdr:col>
      <xdr:colOff>314696</xdr:colOff>
      <xdr:row>27</xdr:row>
      <xdr:rowOff>7327</xdr:rowOff>
    </xdr:to>
    <xdr:sp macro="" textlink="">
      <xdr:nvSpPr>
        <xdr:cNvPr id="6"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4619625" y="3714750"/>
          <a:ext cx="314696" cy="32861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7</xdr:row>
      <xdr:rowOff>0</xdr:rowOff>
    </xdr:from>
    <xdr:ext cx="304800" cy="304800"/>
    <xdr:sp macro="" textlink="">
      <xdr:nvSpPr>
        <xdr:cNvPr id="7"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200-000007000000}"/>
            </a:ext>
          </a:extLst>
        </xdr:cNvPr>
        <xdr:cNvSpPr>
          <a:spLocks noChangeAspect="1" noChangeArrowheads="1"/>
        </xdr:cNvSpPr>
      </xdr:nvSpPr>
      <xdr:spPr bwMode="auto">
        <a:xfrm>
          <a:off x="4619625" y="371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3</xdr:col>
      <xdr:colOff>0</xdr:colOff>
      <xdr:row>7</xdr:row>
      <xdr:rowOff>0</xdr:rowOff>
    </xdr:from>
    <xdr:to>
      <xdr:col>3</xdr:col>
      <xdr:colOff>314696</xdr:colOff>
      <xdr:row>41</xdr:row>
      <xdr:rowOff>64476</xdr:rowOff>
    </xdr:to>
    <xdr:sp macro="" textlink="">
      <xdr:nvSpPr>
        <xdr:cNvPr id="8"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4619625" y="3714750"/>
          <a:ext cx="314696" cy="53435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7</xdr:row>
      <xdr:rowOff>0</xdr:rowOff>
    </xdr:from>
    <xdr:ext cx="304800" cy="304800"/>
    <xdr:sp macro="" textlink="">
      <xdr:nvSpPr>
        <xdr:cNvPr id="9"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4619625" y="37147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3</xdr:row>
      <xdr:rowOff>0</xdr:rowOff>
    </xdr:from>
    <xdr:to>
      <xdr:col>3</xdr:col>
      <xdr:colOff>314696</xdr:colOff>
      <xdr:row>136</xdr:row>
      <xdr:rowOff>112102</xdr:rowOff>
    </xdr:to>
    <xdr:sp macro="" textlink="">
      <xdr:nvSpPr>
        <xdr:cNvPr id="2"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300-000002000000}"/>
            </a:ext>
          </a:extLst>
        </xdr:cNvPr>
        <xdr:cNvSpPr>
          <a:spLocks noChangeAspect="1" noChangeArrowheads="1"/>
        </xdr:cNvSpPr>
      </xdr:nvSpPr>
      <xdr:spPr bwMode="auto">
        <a:xfrm>
          <a:off x="4619625" y="714375"/>
          <a:ext cx="314696" cy="21964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3</xdr:col>
      <xdr:colOff>0</xdr:colOff>
      <xdr:row>4</xdr:row>
      <xdr:rowOff>0</xdr:rowOff>
    </xdr:from>
    <xdr:ext cx="304800" cy="304800"/>
    <xdr:sp macro="" textlink="">
      <xdr:nvSpPr>
        <xdr:cNvPr id="3"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300-000003000000}"/>
            </a:ext>
          </a:extLst>
        </xdr:cNvPr>
        <xdr:cNvSpPr>
          <a:spLocks noChangeAspect="1" noChangeArrowheads="1"/>
        </xdr:cNvSpPr>
      </xdr:nvSpPr>
      <xdr:spPr bwMode="auto">
        <a:xfrm>
          <a:off x="4619625" y="18573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4"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300-000004000000}"/>
            </a:ext>
          </a:extLst>
        </xdr:cNvPr>
        <xdr:cNvSpPr>
          <a:spLocks noChangeAspect="1" noChangeArrowheads="1"/>
        </xdr:cNvSpPr>
      </xdr:nvSpPr>
      <xdr:spPr bwMode="auto">
        <a:xfrm>
          <a:off x="4619625"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5"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300-000005000000}"/>
            </a:ext>
          </a:extLst>
        </xdr:cNvPr>
        <xdr:cNvSpPr>
          <a:spLocks noChangeAspect="1" noChangeArrowheads="1"/>
        </xdr:cNvSpPr>
      </xdr:nvSpPr>
      <xdr:spPr bwMode="auto">
        <a:xfrm>
          <a:off x="4619625"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3</xdr:col>
      <xdr:colOff>0</xdr:colOff>
      <xdr:row>8</xdr:row>
      <xdr:rowOff>0</xdr:rowOff>
    </xdr:from>
    <xdr:ext cx="304800" cy="304800"/>
    <xdr:sp macro="" textlink="">
      <xdr:nvSpPr>
        <xdr:cNvPr id="6" name="AutoShape 2" descr="data:image/png;base64,iVBORw0KGgoAAAANSUhEUgAAAEwAAAAyCAYAAAD2vz2aAAAAAXNSR0IArs4c6QAAEWVJREFUaEPdW1lzG9eV/hqNxkoABCBRlMRF1GZbMkkt1kZKTlVmKttDXuY1NT9s4jWUFcflzMPMw7xMjSvlOJOUKSeWyxLFVZTkGVEksQPE3lPn3Hu7bzcBkvJoJo5hU2A3Gt33fuc731nupdHtdm0AMAyD3nwvG7YNGDDoH8+Lv+S81JG6iI7F7/672nTDl/xSY+c7y/vzOduG/jTn2Z5B8ez2fTkztPebgZqgBFRd3htgyAHqw+wN3L4j9JlDGE4AYHe7oHF0u110Om10Oh3+oWMalxW0YFoWgsEgAoEAn+sNimtYMXBxbGsX+79neADjUfW7tQCB8bNtMYge12pD8Fi3nxWVAboSAAKja3dhdwUgdNzpEiAEDoEigOHPpDH5XRlUsjpgBBgs0zRhBYMIWhbMoImgqYEYCCDQaw4+kuhjN2zpkvzAPoApqjsE5/G5t+nJNokcTUb9qMnS5LvECgKCAGkrhnTQJZjF/w4r+Pvy2BBUcwlBrOMPhQE98kH3sbsOVw3FNsMQQFohhCQTCVACj6/ZQ2wkw6RW9URbUJUGw+OiQdAdJRDEBhAbbGF1hwnECMUGYoxkDbNBTkQBIZgrGcxyKYfscQ1xQNf1Yiufc//p6fHieQJ6D2sMAwHTZBCDQQuhUIjdOUjniIWm6YLeS8N0neiwawg3YADafrcgoKT7yMmwvkhAeRa+Ge4tskqp3DmTHWmKjswoVklDCobrgUeyToYd/j4ZXI5J9wiHvYGAfKDNBBDXGMx44pxlmsgePgyj3e7YxWIeZjDEQ1JCqrSEwCDt8LPBFVIxODEYYWWlC84UNNYQkGIors8JcrmTdoEhGMTgda3Rx+Lciw3jNYX7fMEouhfNT+BoCC1kaeii3WoxMZwA0umg3W7DNIPstmEriPGTZ2C0Wi37D599ikaziXQ6g2QqhUgkwlSkqQkBFtHHmaRERresK8CSCRqxXIZIcZK2dOfnutsuX3L0SXyijCOI63Esj66yl9B/XfoRekmgsGZ2Omi1W+i021IvbQ4G5IoUIEjbLEsch8NhWBww6DgMg/KwjY1n+Ld//RcUS0VkDg/h8KHDyGazSCRTiMXjfDO6M7smR0hpJH3I8pyUKGlENSVdxfX8SOqJL2XRnNEBQbmUiggiWIuAQpkkAcFsoUgqo2mr1cLOzg5azQZanTYi4TCy6QzCkQisUIiJEQiYDHsoHGYmqehvBCiIiJREEFK+E2BEzaWHC1hZXsLGs2col0oIRSIM2KHDQxhMpxEfSCAWj7IomgE5aRWBOBCoNIP9kyMDB14fZRQn3JRSfk8NSLJG1ysykgJCuQzlX+12BwQK/TQaDX4nN6J3Yk+jsYN8bhs7lQoi8Then76Aa1evydxMpB06ICqwucmvkEY9bWGG0ZyIrvV6HfVGHX+en8d//v5Tvlk0FuOfwUwW6UwGycFBpAYHEY/FmKr8EOmyHNqdZE2TYXme1UsxUV7HwYHcRvia0JN2Gx2pKXS+1aLJ19FsNtFoNvhdgUKft8nFmi1HZ+medK9Wo45Cbhv1Wg3JwTQu35jBD269KVy7RxWi29aJxv6EXS+N1E2+/uoe/vnDX6Neb8IKmYgmEswWMxBEJBbDQDKJbPYQ0uk0EskkYrE4QlaQw7IK/a5rqjRCBhSOtiIFIdchcMhYBEKz2WDW8HGrySzpdrpodwSLVPAhG3OaomYOCmwCJBE/BGs7rQaK29vYqVWRSKdx5cYs3rypACPz7R2v/XrKIKq0gg8kmgv37+O3dz5ArV5HKGTh2OkJtNtdtGp1dFpNdCl6kAiGw4gNJNh6mbRgHmmeYh1NVghsmwGh35kl7D5NBoddrCtcq91qO4mmYJ4vmxdYCG7IhLCny0tGk3YVtjexU6shlcngyvVZ3Lp5q0dc2Z2b9Qw+nIfK8CYyYmEZAuzjD24zYOFIGGOvnYFtGwjaJrOCLNYm4Fod5It5bOZzGB0bx4nxExwsSDyJHcyaFrmP0Js21X3kbrLkcScrci+V1IocQC+cNX1UM3HE0HUuf8XRJsC2nqO2s4PBTAZvXCeG7QZsFzh7nNBqSTfxe/hgAR/fmUO1WkMoEsboa6cZsMxAGoPpDErFAoqFPDOlvrODSq3GzIrFYiJLNgOiBqQSiLN8LZNX+ZoMB3vVpEp8BaNklJKTkWW4J2sXONtciZC7tZtNwbAdYliWXfLW7E1RLfSpmfcDrydgiwsP8fGd26hUyux2Y+fO8tgPpbIYOT7KLlQulZHL51Aul5k5agAqH+NjCY7rRt7hONc6p7XkTS+AVWLrSI6MxBrLxOVCLyn6EcbNnRqLPhk2lc7g2uwtzM7M9sdELxb6XOUBTHny4sOH+O2d2yiXK7BCFkbPnYVhmDiUTGNkZBRmwGTRpohaKBSQy+U4inEW7VhO5tZOmeEIkDYUnwL1OFRVD2uak6SIakF1IlSyScYdGBhAyArh8fojPFlfRWOnztceOnIEV2Zu4sobV3pDoT97j1jQE7ClxYf46PYcqpUaglaQXTJgBpFNZDA6MoJg0BQVuGGj2Wqx61LSS/lbvdGQwq23FARz9Kik52FiBlqUU24nWUbAcBZOJUo4hGgkilg0hlg8xhE6Gok4nxNopLF//Oz3+OrLvzCoiYEBDB0dxrnpS5iemnYiuVOpeAy1u/bVEfb0w7hug4GlxUV8NPcrBoJ6SCOvnoYZtJBNZjB6XADGBZBkE4V5Aq5WqyKXy6NSKfGxaBdR6aqlq87gpMjLjIh7V9whoBLEQoRAice5NIlGo0gMJBCJRjh9UW0Zytapq0D1XoAyc5nn5ba38NnvPsHCg/sMrMgjMzh97jymXp9yAFOGcse3N1gcn/VuhYo3y0uL+M3cHCrlCjNs5JVTMK2QBOw4D5JfuuQALPKkF+VKGYV8HtVqVUZE4U40MJqYaQa4ZiMwqDyJxuKIc9CI83E4FGLtpM+pT0UdVAKR2ixKG/2i7eqhgUIhh7t/+iMera4ww8gYA6kkTr92HlOT0zKWiBJPtABFJ0OkcHvnZt6Oq+QeAfaRBIysfvyVCQRDERxKZjEycoxZ4An6qnVCehWgLoDNkakmASNt46pfFrORSBixaBQR+glHHHDI5fS2si9EOJ7br++lJl0uFnHvz3exvrrC6QyBEE8lcObcJKYmpzRwpNX3C43a5z0BW1lawm/m3kelUmXtOnb2BCwCjKMkMUw21DijBoIBar6J1i8xUkzc4nnRObIddT+ILdyY446AJWo5X4fTGZsnYmldDte7e7bTCbRyqYivvriLR6vLaLc6bMR4Momz5ycxKQHbj0n9MHQB04qr1eUlfDj3PkdJAuLomQmEI1EMZ49gbHSUNYVAo8/onVyGwSD6q86l/J0q/r4VSA838OPk0spX/LnNLndu8lypVBCArSxz6UVjiKWSeEUC9gKE2nWpAMxXia4uL+PDX70rAAtaGD5NWfxJnD15BtlMFqFwiLWBWEPvxBK98ldBj4ASc1Dtnb2rN0+wEq179+U50BnnfiAKZoMTawUYlWXUwoklE3jldcGw/83LsLlq9VpvbWUFv37/HQmYieFT43jjyg1cOD/FQuxv8aoBOOf9M1fdASWovlWZXRPQq2p/dNljtkrDSsUivpqfx/raClrtDgMWTQ7g1V2A7dez2P2wnoBRdCHAiqUyu9yRUydw9foMLpybYuF2ixS9d94jwihgVMedNE8tduwVkbTvOUM+QCnjAFYo4N7dz/F4bY0BIw9QDCPR97i5zpYD4OcBTNVYArB3USgWGbDhUxO4cu06Lr5+QfTAZJEunM3rHv6grO7pJd0+IdwP9AHCvR4sqM79cn4ej9dWuFdGGhZNJZhhnFZImXDHqjXp9un4+DRMQKxcslgqsUYdPXUCbzBgFzlHYg9WjbUeLtLrmQesPKTxHeXz3L1fZKOrKXUhgacF3Fq1gi/nP8f66jKvedL3IskEXp2cwvTUhZcEmKZjBNid995GqVziqHfs1AQuX72BS5MXuDQRK9+ULqj1TK8I7mKZEwXE/A/UuPPti/Dov889qRzb2HyOrXwekWgMlmFg/eEC/vvJOifT1FGPJAiwaUxPC8C0UOGS0/nA2xnxPNuJkuo2BphhH7z3FnckCDAW/WszuDx5kUWfF3bVTgdPHtAfCpXo9h9KHzXXNE9ntrqaPqYk+eHSEr5eXIBtmkjGB1DP59CsVNBpt7jXGBkYwKtTAjAvQtpzebFaSEw/Nrsu6QFsGR+897YD2NDJMVy9PrsnYB4gdguZF40DCLgfvr16WOSOhUIeq2trKFUqLPKlQgGt+g7qVWp2tri1fuLMGZw/P4loOMw5pFwQFAmwqJH2LZG8gMmJrK24gBmmiSMTY7g6M4vLpGGUVjhxxhV8j4Dq2biuxuqb+whrH67tOu1xLbnaTi1vqmfz+TzyhTy/U/BqtJq8cjR0+Agy6TRSiQQGYjFeeuP+mXr13ekj5cR1Sdex2SXffQvlcgkCsHFcnbmJy6RhtJipAcaGkccOy3RAfD2uF1x3OCh2HrMoySDwqAGwncthK7eFcrWKYrnMc6LucCaVQjad5fYPAUdtIgZPi9J+12SGOd1KGf0IsNvv/pL7W1R8D02M49rMTRb9SIg0TLwc0ddl4CWz6EUQI9uIyagVIWdHBqcX1UoFW1ubKFXKyJWKKFVqCFhBxOMJJOIxDGUPIUZdEstCIpHkror/JQDzMIREfxlz7/yS288E2JETYxKwi2wJZ+OZJ0qK0x7Zf0mud1DQFGDeKsrdWKJsSQsxlXIZm9tbHFkr9QazsLpTw065jLFjx/Cjv/8RJ+mquHMWfAkvvTqiD1ZXljD3DrlkmQtqAow1bOoSwuGIFEu10uOiTQM19tq+d9CZf8vrXO+XDGOJ3Z0k6wGEcjeqmdcereHTP/0BiwsLuDR9Cf/4i19wku4k3moTYVf6JE1WfBgAdStus4aVOXEdmhjF9RuzuDx9WQCmIoqz7UgKInetNfv+FRi2y4V6gS/H70iLbXOgePL0KWvY+Pg4E0X5nh5cjI5YMmZwGpwVB/DsybpYBKlWuCNBgN2YvYXLUwRYiPMaDsE9AaNhSKT+nwBzRcVdaOn/aH0HkZiDam3745Pa+KevRxjEMMqGP/9iHk82txAKR4B6HfO/+wTVWkW45MQYZm6+KfKwkCV70z0Ac6D6KwHmW7t8Ec8W+qeimegc054P3qqlSk3SaOGSwPLyEv79k/9AODVIzXk8+vprVEoFBA1wWjF76weiNApRP5+agt8fwBRYermk7+TxANbu2jYFTzpJq0WbuRyebWxgczuHb755gla5iOyxYVwjDZu6gFgk0pdhyhl77VF9EWu/6LWOS35LhvH+Jdv27Jx0QZJ7alUxQAzTVIfHup3bxv0HC1h/+hSFfA4IBnF0dAwXz53DUDYrSwu5U0fPwfz5yQH6Sy8Kzv/V9b440Pcx3mU2mbYTQ6g++69vvsHC4kM8LxRhh8S+ieFsBidHj3OWTHrmKSv+hgD6tsDvXjXysYR24CwuLmL9yWOUGi10TYtXnkeHh3Di6BGkkkl3Y51c2/UT7dsO7rv4vZ7LbE5+ovWNaGPKvXv38OTZBrrBEGBaiEciODkygtGjQ4jHou6fqciA4Mn6vyfs69nT91tW+Te9P3++gfsPHmCrUELXCqMDA8l4FKNDWYwdHUYymYRBG2137XL2baX/LtLnAGOS7R3tb3V8lbra6ykig+AM6dvjx+t48GABTzc3cfcvX2J74xn+4ec/x09+/GOkUil+tLPNSR/I3zjTOA/jlrPcKNFrj4EomdzdxMrVyuUq3nr7nzD/xV387Kc/w9/98Ie8Zd0JBPv0lg5g0O/cJbK94wLWa4S0/ZbTVJmAcOVOyYsB3ptK53k1SXZDVF/s+yj+e4q+Lv763/I4DUTPXwsKX3Nqs+8cN17OgP4HXQf1qWYtETUAAAAASUVORK5CYII=">
          <a:extLst>
            <a:ext uri="{FF2B5EF4-FFF2-40B4-BE49-F238E27FC236}">
              <a16:creationId xmlns:a16="http://schemas.microsoft.com/office/drawing/2014/main" id="{00000000-0008-0000-0300-000006000000}"/>
            </a:ext>
          </a:extLst>
        </xdr:cNvPr>
        <xdr:cNvSpPr>
          <a:spLocks noChangeAspect="1" noChangeArrowheads="1"/>
        </xdr:cNvSpPr>
      </xdr:nvSpPr>
      <xdr:spPr bwMode="auto">
        <a:xfrm>
          <a:off x="4619625" y="400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abytek24h.cz/zasuvka-na-klavesnici-comfort-p1704.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abytek24h.cz/zasuvka-na-klavesnici-comfort-p1704.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3"/>
  <sheetViews>
    <sheetView tabSelected="1" topLeftCell="A23" zoomScale="130" zoomScaleNormal="130" workbookViewId="0">
      <selection activeCell="H24" sqref="H24"/>
    </sheetView>
  </sheetViews>
  <sheetFormatPr defaultRowHeight="11.25" x14ac:dyDescent="0.2"/>
  <cols>
    <col min="1" max="1" width="4.1640625" style="5" bestFit="1" customWidth="1"/>
    <col min="2" max="2" width="25.83203125" style="5" customWidth="1"/>
    <col min="3" max="3" width="50.83203125" style="5" customWidth="1"/>
    <col min="4" max="4" width="18.5" style="5" bestFit="1" customWidth="1"/>
    <col min="5" max="5" width="18.83203125" style="5" bestFit="1" customWidth="1"/>
    <col min="6" max="6" width="3.6640625" style="5" bestFit="1" customWidth="1"/>
    <col min="7" max="7" width="8.5" style="5" bestFit="1" customWidth="1"/>
    <col min="8" max="8" width="9.83203125" style="5" customWidth="1"/>
    <col min="9" max="16384" width="9.33203125" style="5"/>
  </cols>
  <sheetData>
    <row r="1" spans="1:9" ht="33.75" x14ac:dyDescent="0.2">
      <c r="A1" s="1" t="s">
        <v>0</v>
      </c>
      <c r="B1" s="2" t="s">
        <v>1</v>
      </c>
      <c r="C1" s="2" t="s">
        <v>2</v>
      </c>
      <c r="D1" s="1" t="s">
        <v>97</v>
      </c>
      <c r="E1" s="1" t="s">
        <v>3</v>
      </c>
      <c r="F1" s="2" t="s">
        <v>4</v>
      </c>
      <c r="G1" s="3" t="s">
        <v>5</v>
      </c>
      <c r="H1" s="2" t="s">
        <v>6</v>
      </c>
      <c r="I1" s="2" t="s">
        <v>7</v>
      </c>
    </row>
    <row r="2" spans="1:9" ht="45" x14ac:dyDescent="0.2">
      <c r="A2" s="4" t="s">
        <v>8</v>
      </c>
      <c r="B2" s="6" t="s">
        <v>9</v>
      </c>
      <c r="C2" s="6" t="s">
        <v>101</v>
      </c>
      <c r="D2" s="6"/>
      <c r="E2" s="6" t="s">
        <v>10</v>
      </c>
      <c r="F2" s="6" t="s">
        <v>11</v>
      </c>
      <c r="G2" s="7">
        <v>33</v>
      </c>
      <c r="H2" s="22"/>
      <c r="I2" s="9">
        <f t="shared" ref="I2:I31" si="0">G2*H2</f>
        <v>0</v>
      </c>
    </row>
    <row r="3" spans="1:9" x14ac:dyDescent="0.2">
      <c r="A3" s="4" t="s">
        <v>12</v>
      </c>
      <c r="B3" s="6" t="s">
        <v>13</v>
      </c>
      <c r="C3" s="6" t="s">
        <v>132</v>
      </c>
      <c r="D3" s="6"/>
      <c r="E3" s="6" t="s">
        <v>14</v>
      </c>
      <c r="F3" s="6" t="s">
        <v>11</v>
      </c>
      <c r="G3" s="7">
        <v>22</v>
      </c>
      <c r="H3" s="22"/>
      <c r="I3" s="9">
        <f t="shared" si="0"/>
        <v>0</v>
      </c>
    </row>
    <row r="4" spans="1:9" ht="67.5" x14ac:dyDescent="0.2">
      <c r="A4" s="4" t="s">
        <v>15</v>
      </c>
      <c r="B4" s="6" t="s">
        <v>17</v>
      </c>
      <c r="C4" s="6" t="s">
        <v>103</v>
      </c>
      <c r="D4" s="6"/>
      <c r="E4" s="6" t="s">
        <v>18</v>
      </c>
      <c r="F4" s="6" t="s">
        <v>11</v>
      </c>
      <c r="G4" s="7">
        <v>3</v>
      </c>
      <c r="H4" s="22"/>
      <c r="I4" s="9">
        <f t="shared" si="0"/>
        <v>0</v>
      </c>
    </row>
    <row r="5" spans="1:9" ht="67.5" x14ac:dyDescent="0.2">
      <c r="A5" s="4" t="s">
        <v>19</v>
      </c>
      <c r="B5" s="6" t="s">
        <v>21</v>
      </c>
      <c r="C5" s="6" t="s">
        <v>103</v>
      </c>
      <c r="D5" s="6"/>
      <c r="E5" s="6" t="s">
        <v>22</v>
      </c>
      <c r="F5" s="6" t="s">
        <v>11</v>
      </c>
      <c r="G5" s="7">
        <v>14</v>
      </c>
      <c r="H5" s="22"/>
      <c r="I5" s="9">
        <f t="shared" si="0"/>
        <v>0</v>
      </c>
    </row>
    <row r="6" spans="1:9" ht="67.5" x14ac:dyDescent="0.2">
      <c r="A6" s="4" t="s">
        <v>23</v>
      </c>
      <c r="B6" s="6" t="s">
        <v>25</v>
      </c>
      <c r="C6" s="6" t="s">
        <v>103</v>
      </c>
      <c r="D6" s="6"/>
      <c r="E6" s="6" t="s">
        <v>18</v>
      </c>
      <c r="F6" s="6" t="s">
        <v>11</v>
      </c>
      <c r="G6" s="7">
        <v>11</v>
      </c>
      <c r="H6" s="22"/>
      <c r="I6" s="9">
        <f t="shared" si="0"/>
        <v>0</v>
      </c>
    </row>
    <row r="7" spans="1:9" ht="67.5" x14ac:dyDescent="0.2">
      <c r="A7" s="4" t="s">
        <v>16</v>
      </c>
      <c r="B7" s="6" t="s">
        <v>27</v>
      </c>
      <c r="C7" s="6" t="s">
        <v>103</v>
      </c>
      <c r="D7" s="6"/>
      <c r="E7" s="6" t="s">
        <v>18</v>
      </c>
      <c r="F7" s="6" t="s">
        <v>11</v>
      </c>
      <c r="G7" s="7">
        <v>5</v>
      </c>
      <c r="H7" s="22"/>
      <c r="I7" s="9">
        <f t="shared" si="0"/>
        <v>0</v>
      </c>
    </row>
    <row r="8" spans="1:9" ht="67.5" x14ac:dyDescent="0.2">
      <c r="A8" s="4" t="s">
        <v>20</v>
      </c>
      <c r="B8" s="6" t="s">
        <v>29</v>
      </c>
      <c r="C8" s="6" t="s">
        <v>104</v>
      </c>
      <c r="D8" s="6"/>
      <c r="E8" s="6" t="s">
        <v>18</v>
      </c>
      <c r="F8" s="6" t="s">
        <v>11</v>
      </c>
      <c r="G8" s="7">
        <v>2</v>
      </c>
      <c r="H8" s="22"/>
      <c r="I8" s="9">
        <f t="shared" si="0"/>
        <v>0</v>
      </c>
    </row>
    <row r="9" spans="1:9" ht="78.75" x14ac:dyDescent="0.2">
      <c r="A9" s="4" t="s">
        <v>24</v>
      </c>
      <c r="B9" s="6" t="s">
        <v>31</v>
      </c>
      <c r="C9" s="6" t="s">
        <v>105</v>
      </c>
      <c r="D9" s="6"/>
      <c r="E9" s="6" t="s">
        <v>32</v>
      </c>
      <c r="F9" s="6" t="s">
        <v>11</v>
      </c>
      <c r="G9" s="7">
        <v>5</v>
      </c>
      <c r="H9" s="22"/>
      <c r="I9" s="9">
        <f t="shared" si="0"/>
        <v>0</v>
      </c>
    </row>
    <row r="10" spans="1:9" ht="67.5" x14ac:dyDescent="0.2">
      <c r="A10" s="4" t="s">
        <v>26</v>
      </c>
      <c r="B10" s="6" t="s">
        <v>34</v>
      </c>
      <c r="C10" s="6" t="s">
        <v>106</v>
      </c>
      <c r="D10" s="6"/>
      <c r="E10" s="6" t="s">
        <v>32</v>
      </c>
      <c r="F10" s="6" t="s">
        <v>11</v>
      </c>
      <c r="G10" s="7">
        <v>1</v>
      </c>
      <c r="H10" s="22"/>
      <c r="I10" s="9">
        <f t="shared" si="0"/>
        <v>0</v>
      </c>
    </row>
    <row r="11" spans="1:9" ht="56.25" x14ac:dyDescent="0.2">
      <c r="A11" s="4" t="s">
        <v>28</v>
      </c>
      <c r="B11" s="6" t="s">
        <v>36</v>
      </c>
      <c r="C11" s="6" t="s">
        <v>107</v>
      </c>
      <c r="D11" s="6"/>
      <c r="E11" s="6" t="s">
        <v>37</v>
      </c>
      <c r="F11" s="6" t="s">
        <v>11</v>
      </c>
      <c r="G11" s="7">
        <v>2</v>
      </c>
      <c r="H11" s="22"/>
      <c r="I11" s="9">
        <f t="shared" si="0"/>
        <v>0</v>
      </c>
    </row>
    <row r="12" spans="1:9" ht="78.75" x14ac:dyDescent="0.2">
      <c r="A12" s="4" t="s">
        <v>38</v>
      </c>
      <c r="B12" s="6" t="s">
        <v>40</v>
      </c>
      <c r="C12" s="6" t="s">
        <v>105</v>
      </c>
      <c r="D12" s="6"/>
      <c r="E12" s="6" t="s">
        <v>37</v>
      </c>
      <c r="F12" s="6" t="s">
        <v>11</v>
      </c>
      <c r="G12" s="7">
        <v>3</v>
      </c>
      <c r="H12" s="22"/>
      <c r="I12" s="9">
        <f t="shared" si="0"/>
        <v>0</v>
      </c>
    </row>
    <row r="13" spans="1:9" ht="67.5" x14ac:dyDescent="0.2">
      <c r="A13" s="4" t="s">
        <v>41</v>
      </c>
      <c r="B13" s="6" t="s">
        <v>43</v>
      </c>
      <c r="C13" s="6" t="s">
        <v>106</v>
      </c>
      <c r="D13" s="6"/>
      <c r="E13" s="6" t="s">
        <v>37</v>
      </c>
      <c r="F13" s="6" t="s">
        <v>11</v>
      </c>
      <c r="G13" s="7">
        <v>2</v>
      </c>
      <c r="H13" s="22"/>
      <c r="I13" s="9">
        <f t="shared" si="0"/>
        <v>0</v>
      </c>
    </row>
    <row r="14" spans="1:9" ht="90" x14ac:dyDescent="0.2">
      <c r="A14" s="4" t="s">
        <v>44</v>
      </c>
      <c r="B14" s="6" t="s">
        <v>46</v>
      </c>
      <c r="C14" s="6" t="s">
        <v>109</v>
      </c>
      <c r="D14" s="6"/>
      <c r="E14" s="6" t="s">
        <v>47</v>
      </c>
      <c r="F14" s="6" t="s">
        <v>11</v>
      </c>
      <c r="G14" s="7">
        <v>19</v>
      </c>
      <c r="H14" s="22"/>
      <c r="I14" s="9">
        <f t="shared" si="0"/>
        <v>0</v>
      </c>
    </row>
    <row r="15" spans="1:9" ht="90" x14ac:dyDescent="0.2">
      <c r="A15" s="4" t="s">
        <v>30</v>
      </c>
      <c r="B15" s="6" t="s">
        <v>49</v>
      </c>
      <c r="C15" s="6" t="s">
        <v>109</v>
      </c>
      <c r="D15" s="6"/>
      <c r="E15" s="6" t="s">
        <v>50</v>
      </c>
      <c r="F15" s="6" t="s">
        <v>11</v>
      </c>
      <c r="G15" s="7">
        <v>4</v>
      </c>
      <c r="H15" s="22"/>
      <c r="I15" s="9">
        <f t="shared" si="0"/>
        <v>0</v>
      </c>
    </row>
    <row r="16" spans="1:9" ht="90" x14ac:dyDescent="0.2">
      <c r="A16" s="4" t="s">
        <v>33</v>
      </c>
      <c r="B16" s="6" t="s">
        <v>52</v>
      </c>
      <c r="C16" s="6" t="s">
        <v>109</v>
      </c>
      <c r="D16" s="6"/>
      <c r="E16" s="6" t="s">
        <v>53</v>
      </c>
      <c r="F16" s="6" t="s">
        <v>11</v>
      </c>
      <c r="G16" s="7">
        <v>1</v>
      </c>
      <c r="H16" s="22"/>
      <c r="I16" s="9">
        <f t="shared" si="0"/>
        <v>0</v>
      </c>
    </row>
    <row r="17" spans="1:9" ht="90" x14ac:dyDescent="0.2">
      <c r="A17" s="4" t="s">
        <v>35</v>
      </c>
      <c r="B17" s="6" t="s">
        <v>55</v>
      </c>
      <c r="C17" s="6" t="s">
        <v>109</v>
      </c>
      <c r="D17" s="6"/>
      <c r="E17" s="6" t="s">
        <v>56</v>
      </c>
      <c r="F17" s="6" t="s">
        <v>11</v>
      </c>
      <c r="G17" s="7">
        <v>4</v>
      </c>
      <c r="H17" s="22"/>
      <c r="I17" s="9">
        <f t="shared" si="0"/>
        <v>0</v>
      </c>
    </row>
    <row r="18" spans="1:9" ht="90" x14ac:dyDescent="0.2">
      <c r="A18" s="4" t="s">
        <v>39</v>
      </c>
      <c r="B18" s="6" t="s">
        <v>58</v>
      </c>
      <c r="C18" s="6" t="s">
        <v>110</v>
      </c>
      <c r="D18" s="6"/>
      <c r="E18" s="6" t="s">
        <v>59</v>
      </c>
      <c r="F18" s="6" t="s">
        <v>11</v>
      </c>
      <c r="G18" s="7">
        <v>1</v>
      </c>
      <c r="H18" s="22"/>
      <c r="I18" s="9">
        <f t="shared" si="0"/>
        <v>0</v>
      </c>
    </row>
    <row r="19" spans="1:9" x14ac:dyDescent="0.2">
      <c r="A19" s="4" t="s">
        <v>42</v>
      </c>
      <c r="B19" s="6" t="s">
        <v>61</v>
      </c>
      <c r="C19" s="6" t="s">
        <v>62</v>
      </c>
      <c r="D19" s="6"/>
      <c r="E19" s="6"/>
      <c r="F19" s="6" t="s">
        <v>11</v>
      </c>
      <c r="G19" s="7">
        <v>3</v>
      </c>
      <c r="H19" s="22"/>
      <c r="I19" s="9">
        <f t="shared" si="0"/>
        <v>0</v>
      </c>
    </row>
    <row r="20" spans="1:9" x14ac:dyDescent="0.2">
      <c r="A20" s="4" t="s">
        <v>45</v>
      </c>
      <c r="B20" s="6" t="s">
        <v>64</v>
      </c>
      <c r="C20" s="6" t="s">
        <v>102</v>
      </c>
      <c r="D20" s="6"/>
      <c r="E20" s="6" t="s">
        <v>65</v>
      </c>
      <c r="F20" s="6" t="s">
        <v>11</v>
      </c>
      <c r="G20" s="7">
        <v>10</v>
      </c>
      <c r="H20" s="22"/>
      <c r="I20" s="9">
        <f t="shared" si="0"/>
        <v>0</v>
      </c>
    </row>
    <row r="21" spans="1:9" ht="22.5" x14ac:dyDescent="0.2">
      <c r="A21" s="4" t="s">
        <v>66</v>
      </c>
      <c r="B21" s="6" t="s">
        <v>68</v>
      </c>
      <c r="C21" s="6"/>
      <c r="D21" s="6"/>
      <c r="E21" s="6" t="s">
        <v>131</v>
      </c>
      <c r="F21" s="6" t="s">
        <v>11</v>
      </c>
      <c r="G21" s="7">
        <v>9</v>
      </c>
      <c r="H21" s="22"/>
      <c r="I21" s="9">
        <f t="shared" si="0"/>
        <v>0</v>
      </c>
    </row>
    <row r="22" spans="1:9" ht="78.75" x14ac:dyDescent="0.2">
      <c r="A22" s="4" t="s">
        <v>48</v>
      </c>
      <c r="B22" s="6" t="s">
        <v>70</v>
      </c>
      <c r="C22" s="6" t="s">
        <v>71</v>
      </c>
      <c r="D22" s="6"/>
      <c r="E22" s="6"/>
      <c r="F22" s="6" t="s">
        <v>11</v>
      </c>
      <c r="G22" s="7">
        <v>34</v>
      </c>
      <c r="H22" s="22"/>
      <c r="I22" s="9">
        <f t="shared" si="0"/>
        <v>0</v>
      </c>
    </row>
    <row r="23" spans="1:9" ht="90" x14ac:dyDescent="0.2">
      <c r="A23" s="4" t="s">
        <v>51</v>
      </c>
      <c r="B23" s="6" t="s">
        <v>72</v>
      </c>
      <c r="C23" s="6" t="s">
        <v>109</v>
      </c>
      <c r="D23" s="6"/>
      <c r="E23" s="6" t="s">
        <v>73</v>
      </c>
      <c r="F23" s="6" t="s">
        <v>11</v>
      </c>
      <c r="G23" s="7">
        <v>3</v>
      </c>
      <c r="H23" s="22"/>
      <c r="I23" s="9">
        <f t="shared" si="0"/>
        <v>0</v>
      </c>
    </row>
    <row r="24" spans="1:9" ht="90" x14ac:dyDescent="0.2">
      <c r="A24" s="4" t="s">
        <v>74</v>
      </c>
      <c r="B24" s="6" t="s">
        <v>75</v>
      </c>
      <c r="C24" s="6" t="s">
        <v>109</v>
      </c>
      <c r="D24" s="6"/>
      <c r="E24" s="6" t="s">
        <v>76</v>
      </c>
      <c r="F24" s="6" t="s">
        <v>11</v>
      </c>
      <c r="G24" s="7">
        <v>1</v>
      </c>
      <c r="H24" s="22"/>
      <c r="I24" s="9">
        <f t="shared" si="0"/>
        <v>0</v>
      </c>
    </row>
    <row r="25" spans="1:9" ht="45" x14ac:dyDescent="0.2">
      <c r="A25" s="4" t="s">
        <v>54</v>
      </c>
      <c r="B25" s="6" t="s">
        <v>111</v>
      </c>
      <c r="C25" s="6" t="s">
        <v>108</v>
      </c>
      <c r="D25" s="6" t="s">
        <v>78</v>
      </c>
      <c r="E25" s="6" t="s">
        <v>79</v>
      </c>
      <c r="F25" s="6" t="s">
        <v>11</v>
      </c>
      <c r="G25" s="7">
        <v>1</v>
      </c>
      <c r="H25" s="22"/>
      <c r="I25" s="9">
        <f t="shared" si="0"/>
        <v>0</v>
      </c>
    </row>
    <row r="26" spans="1:9" ht="22.5" x14ac:dyDescent="0.2">
      <c r="A26" s="4" t="s">
        <v>57</v>
      </c>
      <c r="B26" s="6" t="s">
        <v>112</v>
      </c>
      <c r="C26" s="6" t="s">
        <v>81</v>
      </c>
      <c r="D26" s="6"/>
      <c r="E26" s="6" t="s">
        <v>82</v>
      </c>
      <c r="F26" s="6" t="s">
        <v>11</v>
      </c>
      <c r="G26" s="7">
        <v>1</v>
      </c>
      <c r="H26" s="22"/>
      <c r="I26" s="9">
        <f t="shared" si="0"/>
        <v>0</v>
      </c>
    </row>
    <row r="27" spans="1:9" x14ac:dyDescent="0.2">
      <c r="A27" s="4" t="s">
        <v>60</v>
      </c>
      <c r="B27" s="6" t="s">
        <v>113</v>
      </c>
      <c r="C27" s="6" t="s">
        <v>133</v>
      </c>
      <c r="D27" s="6"/>
      <c r="E27" s="6" t="s">
        <v>84</v>
      </c>
      <c r="F27" s="6" t="s">
        <v>11</v>
      </c>
      <c r="G27" s="7">
        <v>2</v>
      </c>
      <c r="H27" s="22"/>
      <c r="I27" s="9">
        <f t="shared" si="0"/>
        <v>0</v>
      </c>
    </row>
    <row r="28" spans="1:9" ht="22.5" x14ac:dyDescent="0.2">
      <c r="A28" s="4" t="s">
        <v>85</v>
      </c>
      <c r="B28" s="6" t="s">
        <v>114</v>
      </c>
      <c r="C28" s="6" t="s">
        <v>87</v>
      </c>
      <c r="D28" s="6"/>
      <c r="E28" s="6" t="s">
        <v>88</v>
      </c>
      <c r="F28" s="6" t="s">
        <v>11</v>
      </c>
      <c r="G28" s="7">
        <v>1</v>
      </c>
      <c r="H28" s="22"/>
      <c r="I28" s="9">
        <f t="shared" si="0"/>
        <v>0</v>
      </c>
    </row>
    <row r="29" spans="1:9" ht="45" x14ac:dyDescent="0.2">
      <c r="A29" s="4" t="s">
        <v>63</v>
      </c>
      <c r="B29" s="6" t="s">
        <v>115</v>
      </c>
      <c r="C29" s="6" t="s">
        <v>90</v>
      </c>
      <c r="D29" s="6"/>
      <c r="E29" s="6" t="s">
        <v>91</v>
      </c>
      <c r="F29" s="6" t="s">
        <v>11</v>
      </c>
      <c r="G29" s="7">
        <v>12</v>
      </c>
      <c r="H29" s="22"/>
      <c r="I29" s="9">
        <f t="shared" si="0"/>
        <v>0</v>
      </c>
    </row>
    <row r="30" spans="1:9" ht="33.75" x14ac:dyDescent="0.2">
      <c r="A30" s="4" t="s">
        <v>67</v>
      </c>
      <c r="B30" s="6" t="s">
        <v>116</v>
      </c>
      <c r="C30" s="6" t="s">
        <v>118</v>
      </c>
      <c r="D30" s="6"/>
      <c r="E30" s="6" t="s">
        <v>93</v>
      </c>
      <c r="F30" s="6" t="s">
        <v>11</v>
      </c>
      <c r="G30" s="7">
        <v>6</v>
      </c>
      <c r="H30" s="22"/>
      <c r="I30" s="9">
        <f t="shared" si="0"/>
        <v>0</v>
      </c>
    </row>
    <row r="31" spans="1:9" ht="22.5" x14ac:dyDescent="0.2">
      <c r="A31" s="4" t="s">
        <v>69</v>
      </c>
      <c r="B31" s="6" t="s">
        <v>117</v>
      </c>
      <c r="C31" s="6" t="s">
        <v>95</v>
      </c>
      <c r="D31" s="6"/>
      <c r="E31" s="6" t="s">
        <v>96</v>
      </c>
      <c r="F31" s="6" t="s">
        <v>11</v>
      </c>
      <c r="G31" s="7">
        <v>1</v>
      </c>
      <c r="H31" s="22"/>
      <c r="I31" s="9">
        <f t="shared" si="0"/>
        <v>0</v>
      </c>
    </row>
    <row r="32" spans="1:9" ht="12" thickBot="1" x14ac:dyDescent="0.25"/>
    <row r="33" spans="3:5" ht="22.5" customHeight="1" thickBot="1" x14ac:dyDescent="0.25">
      <c r="C33" s="23" t="s">
        <v>137</v>
      </c>
      <c r="D33" s="24">
        <f>SUM(I2:I31)</f>
        <v>0</v>
      </c>
      <c r="E33" s="25"/>
    </row>
  </sheetData>
  <sheetProtection algorithmName="SHA-512" hashValue="IREi5aHwAjnsrcVZ4G84df1BQ7IICTGI/Y0gFScpfG+PJsyS5kvlwjemK54zHXSOD/M9p7pN1/zaHJOz6aCqhA==" saltValue="LdF1qtLkvMbdMrQR7XmhiQ==" spinCount="100000" sheet="1" objects="1" scenarios="1"/>
  <protectedRanges>
    <protectedRange sqref="H2:H31" name="Oblast1"/>
  </protectedRanges>
  <mergeCells count="1">
    <mergeCell ref="D33:E33"/>
  </mergeCells>
  <hyperlinks>
    <hyperlink ref="D14" r:id="rId1" display="https://www.nabytek24h.cz/zasuvka-na-klavesnici-comfort-p1704.html"/>
  </hyperlinks>
  <pageMargins left="0.25" right="0.25" top="0.75" bottom="0.75" header="0.3" footer="0.3"/>
  <pageSetup paperSize="9" scale="74"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3"/>
  <sheetViews>
    <sheetView workbookViewId="0">
      <selection activeCell="C9" sqref="C9"/>
    </sheetView>
  </sheetViews>
  <sheetFormatPr defaultRowHeight="11.25" x14ac:dyDescent="0.2"/>
  <cols>
    <col min="1" max="1" width="4.1640625" style="5" bestFit="1" customWidth="1"/>
    <col min="2" max="2" width="25.83203125" style="5" customWidth="1"/>
    <col min="3" max="3" width="50.83203125" style="5" customWidth="1"/>
    <col min="4" max="4" width="17.83203125" style="5" bestFit="1" customWidth="1"/>
    <col min="5" max="5" width="18.83203125" style="5" bestFit="1" customWidth="1"/>
    <col min="6" max="6" width="3.5" style="5" bestFit="1" customWidth="1"/>
    <col min="7" max="7" width="8.5" style="5" bestFit="1" customWidth="1"/>
    <col min="8" max="8" width="9.83203125" style="5" customWidth="1"/>
    <col min="9" max="9" width="9.33203125" style="5"/>
    <col min="10" max="10" width="5" style="5" bestFit="1" customWidth="1"/>
    <col min="11" max="11" width="3.33203125" style="5" bestFit="1" customWidth="1"/>
    <col min="12" max="12" width="5" style="5" bestFit="1" customWidth="1"/>
    <col min="13" max="13" width="3.33203125" style="5" bestFit="1" customWidth="1"/>
    <col min="14" max="16" width="5" style="5" bestFit="1" customWidth="1"/>
    <col min="17" max="17" width="3.33203125" style="5" bestFit="1" customWidth="1"/>
    <col min="18" max="22" width="5" style="5" bestFit="1" customWidth="1"/>
    <col min="23" max="23" width="3.33203125" style="5" bestFit="1" customWidth="1"/>
    <col min="24" max="24" width="5" style="5" bestFit="1" customWidth="1"/>
    <col min="25" max="37" width="3.33203125" style="5" bestFit="1" customWidth="1"/>
    <col min="38" max="16384" width="9.33203125" style="5"/>
  </cols>
  <sheetData>
    <row r="1" spans="1:37" x14ac:dyDescent="0.2">
      <c r="J1" s="10">
        <v>1</v>
      </c>
      <c r="K1" s="10">
        <v>1</v>
      </c>
      <c r="L1" s="10">
        <v>2</v>
      </c>
      <c r="M1" s="10">
        <v>2</v>
      </c>
      <c r="N1" s="10">
        <v>2</v>
      </c>
      <c r="O1" s="10">
        <v>2</v>
      </c>
      <c r="P1" s="10">
        <v>3</v>
      </c>
      <c r="Q1" s="10">
        <v>3</v>
      </c>
      <c r="R1" s="10">
        <v>3</v>
      </c>
      <c r="S1" s="10">
        <v>3</v>
      </c>
      <c r="T1" s="10">
        <v>3</v>
      </c>
      <c r="U1" s="10">
        <v>3</v>
      </c>
      <c r="V1" s="10">
        <v>3</v>
      </c>
      <c r="W1" s="10">
        <v>4</v>
      </c>
      <c r="X1" s="10">
        <v>4</v>
      </c>
      <c r="Y1" s="10">
        <v>4</v>
      </c>
      <c r="Z1" s="10">
        <v>4</v>
      </c>
      <c r="AA1" s="10">
        <v>4</v>
      </c>
      <c r="AB1" s="10">
        <v>4</v>
      </c>
      <c r="AC1" s="10">
        <v>4</v>
      </c>
      <c r="AD1" s="10">
        <v>4</v>
      </c>
      <c r="AE1" s="10">
        <v>4</v>
      </c>
      <c r="AF1" s="10">
        <v>4</v>
      </c>
      <c r="AG1" s="10">
        <v>4</v>
      </c>
      <c r="AH1" s="10">
        <v>4</v>
      </c>
      <c r="AI1" s="10">
        <v>4</v>
      </c>
      <c r="AJ1" s="10">
        <v>4</v>
      </c>
      <c r="AK1" s="10">
        <v>4</v>
      </c>
    </row>
    <row r="2" spans="1:37" x14ac:dyDescent="0.2">
      <c r="J2" s="10">
        <v>5</v>
      </c>
      <c r="K2" s="10">
        <v>11</v>
      </c>
      <c r="L2" s="10">
        <v>5</v>
      </c>
      <c r="M2" s="10">
        <v>14</v>
      </c>
      <c r="N2" s="10">
        <v>16</v>
      </c>
      <c r="O2" s="10">
        <v>17</v>
      </c>
      <c r="P2" s="10">
        <v>2</v>
      </c>
      <c r="Q2" s="10">
        <v>9</v>
      </c>
      <c r="R2" s="10">
        <v>20</v>
      </c>
      <c r="S2" s="10">
        <v>21</v>
      </c>
      <c r="T2" s="10">
        <v>39</v>
      </c>
      <c r="U2" s="10">
        <v>57</v>
      </c>
      <c r="V2" s="10">
        <v>60</v>
      </c>
      <c r="W2" s="10">
        <v>2</v>
      </c>
      <c r="X2" s="10">
        <v>25</v>
      </c>
      <c r="Y2" s="10">
        <v>30</v>
      </c>
      <c r="Z2" s="10">
        <v>31</v>
      </c>
      <c r="AA2" s="10">
        <v>33</v>
      </c>
      <c r="AB2" s="10">
        <v>37</v>
      </c>
      <c r="AC2" s="10">
        <v>38</v>
      </c>
      <c r="AD2" s="10">
        <v>39</v>
      </c>
      <c r="AE2" s="10">
        <v>43</v>
      </c>
      <c r="AF2" s="10">
        <v>44</v>
      </c>
      <c r="AG2" s="10">
        <v>45</v>
      </c>
      <c r="AH2" s="10">
        <v>46</v>
      </c>
      <c r="AI2" s="10">
        <v>47</v>
      </c>
      <c r="AJ2" s="10">
        <v>48</v>
      </c>
      <c r="AK2" s="10">
        <v>49</v>
      </c>
    </row>
    <row r="3" spans="1:37" ht="33.75" x14ac:dyDescent="0.2">
      <c r="A3" s="1" t="s">
        <v>0</v>
      </c>
      <c r="B3" s="2" t="s">
        <v>1</v>
      </c>
      <c r="C3" s="2" t="s">
        <v>2</v>
      </c>
      <c r="D3" s="1" t="s">
        <v>97</v>
      </c>
      <c r="E3" s="1" t="s">
        <v>3</v>
      </c>
      <c r="F3" s="2" t="s">
        <v>4</v>
      </c>
      <c r="G3" s="3" t="s">
        <v>5</v>
      </c>
      <c r="H3" s="2" t="s">
        <v>6</v>
      </c>
      <c r="I3" s="2" t="s">
        <v>7</v>
      </c>
      <c r="J3" s="10" t="s">
        <v>98</v>
      </c>
      <c r="K3" s="10" t="s">
        <v>99</v>
      </c>
      <c r="L3" s="10" t="s">
        <v>98</v>
      </c>
      <c r="M3" s="10" t="s">
        <v>99</v>
      </c>
      <c r="N3" s="10" t="s">
        <v>98</v>
      </c>
      <c r="O3" s="10" t="s">
        <v>98</v>
      </c>
      <c r="P3" s="10" t="s">
        <v>98</v>
      </c>
      <c r="Q3" s="10" t="s">
        <v>99</v>
      </c>
      <c r="R3" s="10" t="s">
        <v>98</v>
      </c>
      <c r="S3" s="10" t="s">
        <v>98</v>
      </c>
      <c r="T3" s="10" t="s">
        <v>98</v>
      </c>
      <c r="U3" s="10" t="s">
        <v>98</v>
      </c>
      <c r="V3" s="10" t="s">
        <v>98</v>
      </c>
      <c r="W3" s="10" t="s">
        <v>99</v>
      </c>
      <c r="X3" s="10" t="s">
        <v>98</v>
      </c>
      <c r="Y3" s="10" t="s">
        <v>99</v>
      </c>
      <c r="Z3" s="10" t="s">
        <v>99</v>
      </c>
      <c r="AA3" s="10" t="s">
        <v>99</v>
      </c>
      <c r="AB3" s="10" t="s">
        <v>99</v>
      </c>
      <c r="AC3" s="10" t="s">
        <v>99</v>
      </c>
      <c r="AD3" s="10" t="s">
        <v>99</v>
      </c>
      <c r="AE3" s="10" t="s">
        <v>99</v>
      </c>
      <c r="AF3" s="10" t="s">
        <v>99</v>
      </c>
      <c r="AG3" s="10" t="s">
        <v>99</v>
      </c>
      <c r="AH3" s="10" t="s">
        <v>99</v>
      </c>
      <c r="AI3" s="10" t="s">
        <v>99</v>
      </c>
      <c r="AJ3" s="10" t="s">
        <v>99</v>
      </c>
      <c r="AK3" s="10" t="s">
        <v>99</v>
      </c>
    </row>
    <row r="4" spans="1:37" ht="45" x14ac:dyDescent="0.2">
      <c r="A4" s="4" t="s">
        <v>8</v>
      </c>
      <c r="B4" s="6" t="s">
        <v>9</v>
      </c>
      <c r="C4" s="6" t="s">
        <v>101</v>
      </c>
      <c r="D4" s="6"/>
      <c r="E4" s="6" t="s">
        <v>10</v>
      </c>
      <c r="F4" s="6" t="s">
        <v>11</v>
      </c>
      <c r="G4" s="7">
        <v>33</v>
      </c>
      <c r="H4" s="8"/>
      <c r="I4" s="9">
        <f t="shared" ref="I4:I33" si="0">G4*H4</f>
        <v>0</v>
      </c>
      <c r="J4" s="11"/>
      <c r="K4" s="11"/>
      <c r="L4" s="11"/>
      <c r="M4" s="11"/>
      <c r="N4" s="11"/>
      <c r="O4" s="11"/>
      <c r="P4" s="11"/>
      <c r="Q4" s="11"/>
      <c r="R4" s="11"/>
      <c r="S4" s="11"/>
      <c r="T4" s="11">
        <v>3</v>
      </c>
      <c r="U4" s="11"/>
      <c r="V4" s="11">
        <v>2</v>
      </c>
      <c r="W4" s="11"/>
      <c r="X4" s="11"/>
      <c r="Y4" s="11"/>
      <c r="Z4" s="11"/>
      <c r="AA4" s="11"/>
      <c r="AB4" s="11">
        <v>2</v>
      </c>
      <c r="AC4" s="11">
        <v>2</v>
      </c>
      <c r="AD4" s="11" t="s">
        <v>100</v>
      </c>
      <c r="AE4" s="11">
        <v>4</v>
      </c>
      <c r="AF4" s="11">
        <v>3</v>
      </c>
      <c r="AG4" s="11">
        <v>4</v>
      </c>
      <c r="AH4" s="11">
        <v>4</v>
      </c>
      <c r="AI4" s="11">
        <v>4</v>
      </c>
      <c r="AJ4" s="11">
        <v>2</v>
      </c>
      <c r="AK4" s="11">
        <v>3</v>
      </c>
    </row>
    <row r="5" spans="1:37" ht="22.5" x14ac:dyDescent="0.2">
      <c r="A5" s="4" t="s">
        <v>12</v>
      </c>
      <c r="B5" s="6" t="s">
        <v>13</v>
      </c>
      <c r="C5" s="6" t="s">
        <v>132</v>
      </c>
      <c r="D5" s="6"/>
      <c r="E5" s="6" t="s">
        <v>14</v>
      </c>
      <c r="F5" s="6" t="s">
        <v>11</v>
      </c>
      <c r="G5" s="7">
        <v>22</v>
      </c>
      <c r="H5" s="8"/>
      <c r="I5" s="9">
        <f t="shared" si="0"/>
        <v>0</v>
      </c>
      <c r="J5" s="11"/>
      <c r="K5" s="11"/>
      <c r="L5" s="11">
        <v>1</v>
      </c>
      <c r="M5" s="11">
        <v>1</v>
      </c>
      <c r="N5" s="11">
        <v>1</v>
      </c>
      <c r="O5" s="11"/>
      <c r="P5" s="11"/>
      <c r="Q5" s="11">
        <v>1</v>
      </c>
      <c r="R5" s="11"/>
      <c r="S5" s="11">
        <v>1</v>
      </c>
      <c r="T5" s="11">
        <v>1</v>
      </c>
      <c r="U5" s="11">
        <v>1</v>
      </c>
      <c r="V5" s="11">
        <v>1</v>
      </c>
      <c r="W5" s="11">
        <v>1</v>
      </c>
      <c r="X5" s="11"/>
      <c r="Y5" s="11">
        <v>1</v>
      </c>
      <c r="Z5" s="11">
        <v>1</v>
      </c>
      <c r="AA5" s="11">
        <v>1</v>
      </c>
      <c r="AB5" s="11">
        <v>1</v>
      </c>
      <c r="AC5" s="11">
        <v>1</v>
      </c>
      <c r="AD5" s="11">
        <v>1</v>
      </c>
      <c r="AE5" s="11">
        <v>1</v>
      </c>
      <c r="AF5" s="11">
        <v>1</v>
      </c>
      <c r="AG5" s="11">
        <v>1</v>
      </c>
      <c r="AH5" s="11">
        <v>1</v>
      </c>
      <c r="AI5" s="11">
        <v>1</v>
      </c>
      <c r="AJ5" s="11">
        <v>1</v>
      </c>
      <c r="AK5" s="11">
        <v>1</v>
      </c>
    </row>
    <row r="6" spans="1:37" ht="67.5" x14ac:dyDescent="0.2">
      <c r="A6" s="4" t="s">
        <v>15</v>
      </c>
      <c r="B6" s="6" t="s">
        <v>17</v>
      </c>
      <c r="C6" s="6" t="s">
        <v>103</v>
      </c>
      <c r="D6" s="6"/>
      <c r="E6" s="6" t="s">
        <v>18</v>
      </c>
      <c r="F6" s="6" t="s">
        <v>11</v>
      </c>
      <c r="G6" s="7">
        <v>3</v>
      </c>
      <c r="H6" s="8"/>
      <c r="I6" s="9">
        <f t="shared" si="0"/>
        <v>0</v>
      </c>
      <c r="J6" s="11"/>
      <c r="K6" s="11"/>
      <c r="L6" s="11"/>
      <c r="M6" s="11"/>
      <c r="N6" s="11"/>
      <c r="O6" s="11"/>
      <c r="P6" s="11"/>
      <c r="Q6" s="11"/>
      <c r="R6" s="11"/>
      <c r="S6" s="11"/>
      <c r="T6" s="11"/>
      <c r="U6" s="11"/>
      <c r="V6" s="11"/>
      <c r="W6" s="11"/>
      <c r="X6" s="11"/>
      <c r="Y6" s="11"/>
      <c r="Z6" s="11"/>
      <c r="AA6" s="11"/>
      <c r="AB6" s="11"/>
      <c r="AC6" s="11"/>
      <c r="AD6" s="11"/>
      <c r="AE6" s="11"/>
      <c r="AF6" s="11"/>
      <c r="AG6" s="11"/>
      <c r="AH6" s="11"/>
      <c r="AI6" s="11">
        <v>2</v>
      </c>
      <c r="AJ6" s="11">
        <v>1</v>
      </c>
      <c r="AK6" s="11"/>
    </row>
    <row r="7" spans="1:37" ht="67.5" x14ac:dyDescent="0.2">
      <c r="A7" s="4" t="s">
        <v>19</v>
      </c>
      <c r="B7" s="6" t="s">
        <v>21</v>
      </c>
      <c r="C7" s="6" t="s">
        <v>103</v>
      </c>
      <c r="D7" s="6"/>
      <c r="E7" s="6" t="s">
        <v>22</v>
      </c>
      <c r="F7" s="6" t="s">
        <v>11</v>
      </c>
      <c r="G7" s="7">
        <v>14</v>
      </c>
      <c r="H7" s="8"/>
      <c r="I7" s="9">
        <f t="shared" si="0"/>
        <v>0</v>
      </c>
      <c r="J7" s="11"/>
      <c r="K7" s="11"/>
      <c r="L7" s="11"/>
      <c r="M7" s="11"/>
      <c r="N7" s="11"/>
      <c r="O7" s="11"/>
      <c r="P7" s="11"/>
      <c r="Q7" s="11"/>
      <c r="R7" s="11"/>
      <c r="S7" s="11"/>
      <c r="T7" s="11">
        <v>2</v>
      </c>
      <c r="U7" s="11"/>
      <c r="V7" s="11"/>
      <c r="W7" s="11"/>
      <c r="X7" s="11"/>
      <c r="Y7" s="11"/>
      <c r="Z7" s="11"/>
      <c r="AA7" s="11"/>
      <c r="AB7" s="11"/>
      <c r="AC7" s="11">
        <v>2</v>
      </c>
      <c r="AD7" s="11"/>
      <c r="AE7" s="11">
        <v>4</v>
      </c>
      <c r="AF7" s="11">
        <v>3</v>
      </c>
      <c r="AG7" s="11"/>
      <c r="AH7" s="11">
        <v>3</v>
      </c>
      <c r="AI7" s="11"/>
      <c r="AJ7" s="11"/>
      <c r="AK7" s="11"/>
    </row>
    <row r="8" spans="1:37" ht="67.5" x14ac:dyDescent="0.2">
      <c r="A8" s="4" t="s">
        <v>23</v>
      </c>
      <c r="B8" s="6" t="s">
        <v>25</v>
      </c>
      <c r="C8" s="6" t="s">
        <v>103</v>
      </c>
      <c r="D8" s="6"/>
      <c r="E8" s="6" t="s">
        <v>18</v>
      </c>
      <c r="F8" s="6" t="s">
        <v>11</v>
      </c>
      <c r="G8" s="7">
        <v>11</v>
      </c>
      <c r="H8" s="8"/>
      <c r="I8" s="9">
        <f t="shared" si="0"/>
        <v>0</v>
      </c>
      <c r="J8" s="11"/>
      <c r="K8" s="11"/>
      <c r="L8" s="11"/>
      <c r="M8" s="11"/>
      <c r="N8" s="11"/>
      <c r="O8" s="11"/>
      <c r="P8" s="11"/>
      <c r="Q8" s="11"/>
      <c r="R8" s="11"/>
      <c r="S8" s="11"/>
      <c r="T8" s="11"/>
      <c r="U8" s="11"/>
      <c r="V8" s="11"/>
      <c r="W8" s="11"/>
      <c r="X8" s="11"/>
      <c r="Y8" s="11"/>
      <c r="Z8" s="11"/>
      <c r="AA8" s="11"/>
      <c r="AB8" s="11"/>
      <c r="AC8" s="11"/>
      <c r="AD8" s="11"/>
      <c r="AE8" s="11"/>
      <c r="AF8" s="11"/>
      <c r="AG8" s="11">
        <v>4</v>
      </c>
      <c r="AH8" s="11"/>
      <c r="AI8" s="11">
        <v>2</v>
      </c>
      <c r="AJ8" s="11">
        <v>3</v>
      </c>
      <c r="AK8" s="11">
        <v>2</v>
      </c>
    </row>
    <row r="9" spans="1:37" ht="67.5" x14ac:dyDescent="0.2">
      <c r="A9" s="4" t="s">
        <v>16</v>
      </c>
      <c r="B9" s="6" t="s">
        <v>27</v>
      </c>
      <c r="C9" s="6" t="s">
        <v>103</v>
      </c>
      <c r="D9" s="6"/>
      <c r="E9" s="6" t="s">
        <v>18</v>
      </c>
      <c r="F9" s="6" t="s">
        <v>11</v>
      </c>
      <c r="G9" s="7">
        <v>5</v>
      </c>
      <c r="H9" s="8"/>
      <c r="I9" s="9">
        <f t="shared" si="0"/>
        <v>0</v>
      </c>
      <c r="J9" s="11"/>
      <c r="K9" s="11"/>
      <c r="L9" s="11"/>
      <c r="M9" s="11"/>
      <c r="N9" s="11"/>
      <c r="O9" s="11"/>
      <c r="P9" s="11"/>
      <c r="Q9" s="11"/>
      <c r="R9" s="11"/>
      <c r="S9" s="11"/>
      <c r="T9" s="11"/>
      <c r="U9" s="11"/>
      <c r="V9" s="11"/>
      <c r="W9" s="11"/>
      <c r="X9" s="11"/>
      <c r="Y9" s="11"/>
      <c r="Z9" s="11"/>
      <c r="AA9" s="11"/>
      <c r="AB9" s="11"/>
      <c r="AC9" s="11"/>
      <c r="AD9" s="11"/>
      <c r="AE9" s="11"/>
      <c r="AF9" s="11"/>
      <c r="AG9" s="11"/>
      <c r="AH9" s="11"/>
      <c r="AI9" s="11">
        <v>1</v>
      </c>
      <c r="AJ9" s="11"/>
      <c r="AK9" s="11">
        <v>4</v>
      </c>
    </row>
    <row r="10" spans="1:37" ht="67.5" x14ac:dyDescent="0.2">
      <c r="A10" s="4" t="s">
        <v>20</v>
      </c>
      <c r="B10" s="6" t="s">
        <v>29</v>
      </c>
      <c r="C10" s="6" t="s">
        <v>104</v>
      </c>
      <c r="D10" s="6"/>
      <c r="E10" s="6" t="s">
        <v>18</v>
      </c>
      <c r="F10" s="6" t="s">
        <v>11</v>
      </c>
      <c r="G10" s="7">
        <v>2</v>
      </c>
      <c r="H10" s="8"/>
      <c r="I10" s="9">
        <f t="shared" si="0"/>
        <v>0</v>
      </c>
      <c r="J10" s="11"/>
      <c r="K10" s="11"/>
      <c r="L10" s="11"/>
      <c r="M10" s="11"/>
      <c r="N10" s="11"/>
      <c r="O10" s="11"/>
      <c r="P10" s="11"/>
      <c r="Q10" s="11"/>
      <c r="R10" s="11"/>
      <c r="S10" s="11"/>
      <c r="T10" s="11"/>
      <c r="U10" s="11"/>
      <c r="V10" s="11"/>
      <c r="W10" s="11"/>
      <c r="X10" s="11"/>
      <c r="Y10" s="11"/>
      <c r="Z10" s="11"/>
      <c r="AA10" s="11"/>
      <c r="AB10" s="11"/>
      <c r="AC10" s="11"/>
      <c r="AD10" s="11"/>
      <c r="AE10" s="11"/>
      <c r="AF10" s="11"/>
      <c r="AG10" s="11">
        <v>1</v>
      </c>
      <c r="AH10" s="11"/>
      <c r="AI10" s="11">
        <v>1</v>
      </c>
      <c r="AJ10" s="11"/>
      <c r="AK10" s="11"/>
    </row>
    <row r="11" spans="1:37" ht="78.75" x14ac:dyDescent="0.2">
      <c r="A11" s="4" t="s">
        <v>24</v>
      </c>
      <c r="B11" s="6" t="s">
        <v>31</v>
      </c>
      <c r="C11" s="6" t="s">
        <v>105</v>
      </c>
      <c r="D11" s="6"/>
      <c r="E11" s="6" t="s">
        <v>32</v>
      </c>
      <c r="F11" s="6" t="s">
        <v>11</v>
      </c>
      <c r="G11" s="7">
        <v>5</v>
      </c>
      <c r="H11" s="8"/>
      <c r="I11" s="9">
        <f t="shared" si="0"/>
        <v>0</v>
      </c>
      <c r="J11" s="11"/>
      <c r="K11" s="11"/>
      <c r="L11" s="11"/>
      <c r="M11" s="11"/>
      <c r="N11" s="11"/>
      <c r="O11" s="11"/>
      <c r="P11" s="11"/>
      <c r="Q11" s="11"/>
      <c r="R11" s="11">
        <v>1</v>
      </c>
      <c r="S11" s="11"/>
      <c r="T11" s="11"/>
      <c r="U11" s="11"/>
      <c r="V11" s="11"/>
      <c r="W11" s="11"/>
      <c r="X11" s="11"/>
      <c r="Y11" s="11"/>
      <c r="Z11" s="11"/>
      <c r="AA11" s="11"/>
      <c r="AB11" s="11"/>
      <c r="AC11" s="11"/>
      <c r="AD11" s="11"/>
      <c r="AE11" s="11"/>
      <c r="AF11" s="11"/>
      <c r="AG11" s="11"/>
      <c r="AH11" s="11"/>
      <c r="AI11" s="11"/>
      <c r="AJ11" s="11"/>
      <c r="AK11" s="11">
        <v>4</v>
      </c>
    </row>
    <row r="12" spans="1:37" ht="67.5" x14ac:dyDescent="0.2">
      <c r="A12" s="4" t="s">
        <v>26</v>
      </c>
      <c r="B12" s="6" t="s">
        <v>34</v>
      </c>
      <c r="C12" s="6" t="s">
        <v>106</v>
      </c>
      <c r="D12" s="6"/>
      <c r="E12" s="6" t="s">
        <v>32</v>
      </c>
      <c r="F12" s="6" t="s">
        <v>11</v>
      </c>
      <c r="G12" s="7">
        <v>1</v>
      </c>
      <c r="H12" s="8"/>
      <c r="I12" s="9">
        <f t="shared" si="0"/>
        <v>0</v>
      </c>
      <c r="J12" s="11"/>
      <c r="K12" s="11"/>
      <c r="L12" s="11"/>
      <c r="M12" s="11"/>
      <c r="N12" s="11"/>
      <c r="O12" s="11"/>
      <c r="P12" s="11"/>
      <c r="Q12" s="11"/>
      <c r="R12" s="11"/>
      <c r="S12" s="11"/>
      <c r="T12" s="11">
        <v>1</v>
      </c>
      <c r="U12" s="11"/>
      <c r="V12" s="11"/>
      <c r="W12" s="11"/>
      <c r="X12" s="11"/>
      <c r="Y12" s="11"/>
      <c r="Z12" s="11"/>
      <c r="AA12" s="11"/>
      <c r="AB12" s="11"/>
      <c r="AC12" s="11"/>
      <c r="AD12" s="11"/>
      <c r="AE12" s="11"/>
      <c r="AF12" s="11"/>
      <c r="AG12" s="11"/>
      <c r="AH12" s="11"/>
      <c r="AI12" s="11"/>
      <c r="AJ12" s="11"/>
      <c r="AK12" s="11"/>
    </row>
    <row r="13" spans="1:37" ht="56.25" x14ac:dyDescent="0.2">
      <c r="A13" s="4" t="s">
        <v>28</v>
      </c>
      <c r="B13" s="6" t="s">
        <v>36</v>
      </c>
      <c r="C13" s="6" t="s">
        <v>107</v>
      </c>
      <c r="D13" s="6"/>
      <c r="E13" s="6" t="s">
        <v>37</v>
      </c>
      <c r="F13" s="6" t="s">
        <v>11</v>
      </c>
      <c r="G13" s="7">
        <v>2</v>
      </c>
      <c r="H13" s="8"/>
      <c r="I13" s="9">
        <f t="shared" si="0"/>
        <v>0</v>
      </c>
      <c r="J13" s="11"/>
      <c r="K13" s="11"/>
      <c r="L13" s="11"/>
      <c r="M13" s="11"/>
      <c r="N13" s="11"/>
      <c r="O13" s="11"/>
      <c r="P13" s="11"/>
      <c r="Q13" s="11"/>
      <c r="R13" s="11"/>
      <c r="S13" s="11"/>
      <c r="T13" s="11"/>
      <c r="U13" s="11"/>
      <c r="V13" s="11"/>
      <c r="W13" s="11"/>
      <c r="X13" s="11"/>
      <c r="Y13" s="11"/>
      <c r="Z13" s="11"/>
      <c r="AA13" s="11">
        <v>1</v>
      </c>
      <c r="AB13" s="11">
        <v>1</v>
      </c>
      <c r="AC13" s="11"/>
      <c r="AD13" s="11"/>
      <c r="AE13" s="11"/>
      <c r="AF13" s="11"/>
      <c r="AG13" s="11"/>
      <c r="AH13" s="11"/>
      <c r="AI13" s="11"/>
      <c r="AJ13" s="11"/>
      <c r="AK13" s="11"/>
    </row>
    <row r="14" spans="1:37" ht="78.75" x14ac:dyDescent="0.2">
      <c r="A14" s="4" t="s">
        <v>38</v>
      </c>
      <c r="B14" s="6" t="s">
        <v>40</v>
      </c>
      <c r="C14" s="6" t="s">
        <v>105</v>
      </c>
      <c r="D14" s="6"/>
      <c r="E14" s="6" t="s">
        <v>37</v>
      </c>
      <c r="F14" s="6" t="s">
        <v>11</v>
      </c>
      <c r="G14" s="7">
        <v>3</v>
      </c>
      <c r="H14" s="8"/>
      <c r="I14" s="9">
        <f t="shared" si="0"/>
        <v>0</v>
      </c>
      <c r="J14" s="11"/>
      <c r="K14" s="11"/>
      <c r="L14" s="11"/>
      <c r="M14" s="11"/>
      <c r="N14" s="11"/>
      <c r="O14" s="11"/>
      <c r="P14" s="11"/>
      <c r="Q14" s="11"/>
      <c r="R14" s="11"/>
      <c r="S14" s="11"/>
      <c r="T14" s="11"/>
      <c r="U14" s="11"/>
      <c r="V14" s="11"/>
      <c r="W14" s="11"/>
      <c r="X14" s="11"/>
      <c r="Y14" s="11"/>
      <c r="Z14" s="11"/>
      <c r="AA14" s="11"/>
      <c r="AB14" s="11">
        <v>3</v>
      </c>
      <c r="AC14" s="11"/>
      <c r="AD14" s="11"/>
      <c r="AE14" s="11"/>
      <c r="AF14" s="11"/>
      <c r="AG14" s="11"/>
      <c r="AH14" s="11"/>
      <c r="AI14" s="11"/>
      <c r="AJ14" s="11"/>
      <c r="AK14" s="11"/>
    </row>
    <row r="15" spans="1:37" ht="67.5" x14ac:dyDescent="0.2">
      <c r="A15" s="4" t="s">
        <v>41</v>
      </c>
      <c r="B15" s="6" t="s">
        <v>43</v>
      </c>
      <c r="C15" s="6" t="s">
        <v>106</v>
      </c>
      <c r="D15" s="6"/>
      <c r="E15" s="6" t="s">
        <v>37</v>
      </c>
      <c r="F15" s="6" t="s">
        <v>11</v>
      </c>
      <c r="G15" s="7">
        <v>2</v>
      </c>
      <c r="H15" s="8"/>
      <c r="I15" s="9">
        <f t="shared" si="0"/>
        <v>0</v>
      </c>
      <c r="J15" s="11"/>
      <c r="K15" s="11"/>
      <c r="L15" s="11"/>
      <c r="M15" s="11"/>
      <c r="N15" s="11"/>
      <c r="O15" s="11"/>
      <c r="P15" s="11"/>
      <c r="Q15" s="11"/>
      <c r="R15" s="11"/>
      <c r="S15" s="11"/>
      <c r="T15" s="11"/>
      <c r="U15" s="11"/>
      <c r="V15" s="11"/>
      <c r="W15" s="11"/>
      <c r="X15" s="11"/>
      <c r="Y15" s="11"/>
      <c r="Z15" s="11"/>
      <c r="AA15" s="11"/>
      <c r="AB15" s="11"/>
      <c r="AC15" s="11">
        <v>1</v>
      </c>
      <c r="AD15" s="11"/>
      <c r="AE15" s="11"/>
      <c r="AF15" s="11"/>
      <c r="AG15" s="11"/>
      <c r="AH15" s="11"/>
      <c r="AI15" s="11"/>
      <c r="AJ15" s="11">
        <v>1</v>
      </c>
      <c r="AK15" s="11"/>
    </row>
    <row r="16" spans="1:37" ht="90" x14ac:dyDescent="0.2">
      <c r="A16" s="4" t="s">
        <v>44</v>
      </c>
      <c r="B16" s="6" t="s">
        <v>46</v>
      </c>
      <c r="C16" s="6" t="s">
        <v>109</v>
      </c>
      <c r="D16" s="6"/>
      <c r="E16" s="6" t="s">
        <v>47</v>
      </c>
      <c r="F16" s="6" t="s">
        <v>11</v>
      </c>
      <c r="G16" s="7">
        <v>19</v>
      </c>
      <c r="H16" s="8"/>
      <c r="I16" s="9">
        <f t="shared" si="0"/>
        <v>0</v>
      </c>
      <c r="J16" s="11"/>
      <c r="K16" s="11"/>
      <c r="L16" s="11"/>
      <c r="M16" s="11"/>
      <c r="N16" s="11">
        <v>1</v>
      </c>
      <c r="O16" s="11"/>
      <c r="P16" s="11"/>
      <c r="Q16" s="11"/>
      <c r="R16" s="11"/>
      <c r="S16" s="11"/>
      <c r="T16" s="11"/>
      <c r="U16" s="11"/>
      <c r="V16" s="11"/>
      <c r="W16" s="11"/>
      <c r="X16" s="11"/>
      <c r="Y16" s="11"/>
      <c r="Z16" s="11"/>
      <c r="AA16" s="11"/>
      <c r="AB16" s="11">
        <v>1</v>
      </c>
      <c r="AC16" s="11"/>
      <c r="AD16" s="11"/>
      <c r="AE16" s="11">
        <v>2</v>
      </c>
      <c r="AF16" s="11">
        <v>3</v>
      </c>
      <c r="AG16" s="11">
        <v>2</v>
      </c>
      <c r="AH16" s="11">
        <v>2</v>
      </c>
      <c r="AI16" s="11">
        <v>3</v>
      </c>
      <c r="AJ16" s="11">
        <v>2</v>
      </c>
      <c r="AK16" s="11">
        <v>3</v>
      </c>
    </row>
    <row r="17" spans="1:37" ht="90" x14ac:dyDescent="0.2">
      <c r="A17" s="4" t="s">
        <v>30</v>
      </c>
      <c r="B17" s="6" t="s">
        <v>49</v>
      </c>
      <c r="C17" s="6" t="s">
        <v>109</v>
      </c>
      <c r="D17" s="6"/>
      <c r="E17" s="6" t="s">
        <v>50</v>
      </c>
      <c r="F17" s="6" t="s">
        <v>11</v>
      </c>
      <c r="G17" s="7">
        <v>4</v>
      </c>
      <c r="H17" s="8"/>
      <c r="I17" s="9">
        <f t="shared" si="0"/>
        <v>0</v>
      </c>
      <c r="J17" s="11">
        <v>1</v>
      </c>
      <c r="K17" s="11"/>
      <c r="L17" s="11"/>
      <c r="M17" s="11">
        <v>1</v>
      </c>
      <c r="N17" s="11"/>
      <c r="O17" s="11"/>
      <c r="P17" s="11"/>
      <c r="Q17" s="11"/>
      <c r="R17" s="11"/>
      <c r="S17" s="11"/>
      <c r="T17" s="11"/>
      <c r="U17" s="11"/>
      <c r="V17" s="11"/>
      <c r="W17" s="11"/>
      <c r="X17" s="11"/>
      <c r="Y17" s="11"/>
      <c r="Z17" s="11"/>
      <c r="AA17" s="11"/>
      <c r="AB17" s="11"/>
      <c r="AC17" s="11">
        <v>1</v>
      </c>
      <c r="AD17" s="11"/>
      <c r="AE17" s="11"/>
      <c r="AF17" s="11"/>
      <c r="AG17" s="11"/>
      <c r="AH17" s="11"/>
      <c r="AI17" s="11">
        <v>1</v>
      </c>
      <c r="AJ17" s="11"/>
      <c r="AK17" s="11"/>
    </row>
    <row r="18" spans="1:37" ht="90" x14ac:dyDescent="0.2">
      <c r="A18" s="4" t="s">
        <v>33</v>
      </c>
      <c r="B18" s="6" t="s">
        <v>52</v>
      </c>
      <c r="C18" s="6" t="s">
        <v>109</v>
      </c>
      <c r="D18" s="6"/>
      <c r="E18" s="6" t="s">
        <v>53</v>
      </c>
      <c r="F18" s="6" t="s">
        <v>11</v>
      </c>
      <c r="G18" s="7">
        <v>1</v>
      </c>
      <c r="H18" s="8"/>
      <c r="I18" s="9">
        <f t="shared" si="0"/>
        <v>0</v>
      </c>
      <c r="J18" s="11"/>
      <c r="K18" s="11"/>
      <c r="L18" s="11"/>
      <c r="M18" s="11"/>
      <c r="N18" s="11"/>
      <c r="O18" s="11"/>
      <c r="P18" s="11"/>
      <c r="Q18" s="11"/>
      <c r="R18" s="11"/>
      <c r="S18" s="11"/>
      <c r="T18" s="11"/>
      <c r="U18" s="11"/>
      <c r="V18" s="11"/>
      <c r="W18" s="11"/>
      <c r="X18" s="11"/>
      <c r="Y18" s="11"/>
      <c r="Z18" s="11"/>
      <c r="AA18" s="11"/>
      <c r="AB18" s="11"/>
      <c r="AC18" s="11"/>
      <c r="AD18" s="11"/>
      <c r="AE18" s="11">
        <v>1</v>
      </c>
      <c r="AF18" s="11"/>
      <c r="AG18" s="11"/>
      <c r="AH18" s="11"/>
      <c r="AI18" s="11"/>
      <c r="AJ18" s="11"/>
      <c r="AK18" s="11" t="s">
        <v>100</v>
      </c>
    </row>
    <row r="19" spans="1:37" ht="90" x14ac:dyDescent="0.2">
      <c r="A19" s="4" t="s">
        <v>35</v>
      </c>
      <c r="B19" s="6" t="s">
        <v>55</v>
      </c>
      <c r="C19" s="6" t="s">
        <v>109</v>
      </c>
      <c r="D19" s="6"/>
      <c r="E19" s="6" t="s">
        <v>56</v>
      </c>
      <c r="F19" s="6" t="s">
        <v>11</v>
      </c>
      <c r="G19" s="7">
        <v>4</v>
      </c>
      <c r="H19" s="8"/>
      <c r="I19" s="9">
        <f t="shared" si="0"/>
        <v>0</v>
      </c>
      <c r="J19" s="11"/>
      <c r="K19" s="11"/>
      <c r="L19" s="11"/>
      <c r="M19" s="11"/>
      <c r="N19" s="11"/>
      <c r="O19" s="11"/>
      <c r="P19" s="11"/>
      <c r="Q19" s="11"/>
      <c r="R19" s="11"/>
      <c r="S19" s="11"/>
      <c r="T19" s="11"/>
      <c r="U19" s="11"/>
      <c r="V19" s="11"/>
      <c r="W19" s="11"/>
      <c r="X19" s="11"/>
      <c r="Y19" s="11"/>
      <c r="Z19" s="11"/>
      <c r="AA19" s="11"/>
      <c r="AB19" s="11"/>
      <c r="AC19" s="11"/>
      <c r="AD19" s="11"/>
      <c r="AE19" s="11">
        <v>2</v>
      </c>
      <c r="AF19" s="11"/>
      <c r="AG19" s="11">
        <v>2</v>
      </c>
      <c r="AH19" s="11"/>
      <c r="AI19" s="11"/>
      <c r="AJ19" s="11"/>
      <c r="AK19" s="11"/>
    </row>
    <row r="20" spans="1:37" ht="90" x14ac:dyDescent="0.2">
      <c r="A20" s="4" t="s">
        <v>39</v>
      </c>
      <c r="B20" s="6" t="s">
        <v>58</v>
      </c>
      <c r="C20" s="6" t="s">
        <v>110</v>
      </c>
      <c r="D20" s="6"/>
      <c r="E20" s="6" t="s">
        <v>59</v>
      </c>
      <c r="F20" s="6" t="s">
        <v>11</v>
      </c>
      <c r="G20" s="7">
        <v>1</v>
      </c>
      <c r="H20" s="8"/>
      <c r="I20" s="9">
        <f t="shared" si="0"/>
        <v>0</v>
      </c>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v>1</v>
      </c>
      <c r="AI20" s="11"/>
      <c r="AJ20" s="11"/>
      <c r="AK20" s="11"/>
    </row>
    <row r="21" spans="1:37" ht="22.5" x14ac:dyDescent="0.2">
      <c r="A21" s="4" t="s">
        <v>42</v>
      </c>
      <c r="B21" s="6" t="s">
        <v>61</v>
      </c>
      <c r="C21" s="6" t="s">
        <v>62</v>
      </c>
      <c r="D21" s="6"/>
      <c r="E21" s="6"/>
      <c r="F21" s="6" t="s">
        <v>11</v>
      </c>
      <c r="G21" s="7">
        <v>3</v>
      </c>
      <c r="H21" s="8"/>
      <c r="I21" s="9">
        <f t="shared" si="0"/>
        <v>0</v>
      </c>
      <c r="J21" s="11"/>
      <c r="K21" s="11"/>
      <c r="L21" s="11"/>
      <c r="M21" s="11"/>
      <c r="N21" s="11"/>
      <c r="O21" s="11"/>
      <c r="P21" s="11"/>
      <c r="Q21" s="11"/>
      <c r="R21" s="11"/>
      <c r="S21" s="11"/>
      <c r="T21" s="11">
        <v>1</v>
      </c>
      <c r="U21" s="11"/>
      <c r="V21" s="11">
        <v>1</v>
      </c>
      <c r="W21" s="11"/>
      <c r="X21" s="11"/>
      <c r="Y21" s="11"/>
      <c r="Z21" s="11">
        <v>1</v>
      </c>
      <c r="AA21" s="11"/>
      <c r="AB21" s="11"/>
      <c r="AC21" s="11"/>
      <c r="AD21" s="11"/>
      <c r="AE21" s="11"/>
      <c r="AF21" s="11"/>
      <c r="AG21" s="11"/>
      <c r="AH21" s="11"/>
      <c r="AI21" s="11"/>
      <c r="AJ21" s="11"/>
      <c r="AK21" s="11"/>
    </row>
    <row r="22" spans="1:37" ht="22.5" x14ac:dyDescent="0.2">
      <c r="A22" s="4" t="s">
        <v>45</v>
      </c>
      <c r="B22" s="6" t="s">
        <v>64</v>
      </c>
      <c r="C22" s="6" t="s">
        <v>102</v>
      </c>
      <c r="D22" s="6"/>
      <c r="E22" s="6" t="s">
        <v>65</v>
      </c>
      <c r="F22" s="6" t="s">
        <v>11</v>
      </c>
      <c r="G22" s="7">
        <v>10</v>
      </c>
      <c r="H22" s="8"/>
      <c r="I22" s="9">
        <f t="shared" si="0"/>
        <v>0</v>
      </c>
      <c r="J22" s="11"/>
      <c r="K22" s="11"/>
      <c r="L22" s="11"/>
      <c r="M22" s="11">
        <v>1</v>
      </c>
      <c r="N22" s="11"/>
      <c r="O22" s="11"/>
      <c r="P22" s="11"/>
      <c r="Q22" s="11"/>
      <c r="R22" s="11"/>
      <c r="S22" s="11"/>
      <c r="T22" s="11">
        <v>1</v>
      </c>
      <c r="U22" s="11"/>
      <c r="V22" s="11"/>
      <c r="W22" s="11"/>
      <c r="X22" s="11"/>
      <c r="Y22" s="11"/>
      <c r="Z22" s="11"/>
      <c r="AA22" s="11"/>
      <c r="AB22" s="11"/>
      <c r="AC22" s="11">
        <v>1</v>
      </c>
      <c r="AD22" s="11"/>
      <c r="AE22" s="11">
        <v>1</v>
      </c>
      <c r="AF22" s="11">
        <v>1</v>
      </c>
      <c r="AG22" s="11">
        <v>1</v>
      </c>
      <c r="AH22" s="11">
        <v>1</v>
      </c>
      <c r="AI22" s="11">
        <v>1</v>
      </c>
      <c r="AJ22" s="11">
        <v>1</v>
      </c>
      <c r="AK22" s="11">
        <v>1</v>
      </c>
    </row>
    <row r="23" spans="1:37" ht="22.5" x14ac:dyDescent="0.2">
      <c r="A23" s="4" t="s">
        <v>66</v>
      </c>
      <c r="B23" s="6" t="s">
        <v>68</v>
      </c>
      <c r="C23" s="6"/>
      <c r="D23" s="6"/>
      <c r="E23" s="6" t="s">
        <v>131</v>
      </c>
      <c r="F23" s="6" t="s">
        <v>11</v>
      </c>
      <c r="G23" s="7">
        <v>9</v>
      </c>
      <c r="H23" s="8"/>
      <c r="I23" s="9">
        <f t="shared" si="0"/>
        <v>0</v>
      </c>
      <c r="J23" s="11"/>
      <c r="K23" s="11"/>
      <c r="L23" s="11"/>
      <c r="M23" s="11"/>
      <c r="N23" s="11"/>
      <c r="O23" s="11"/>
      <c r="P23" s="11"/>
      <c r="Q23" s="11"/>
      <c r="R23" s="11"/>
      <c r="S23" s="11"/>
      <c r="T23" s="11"/>
      <c r="U23" s="11"/>
      <c r="V23" s="11"/>
      <c r="W23" s="11"/>
      <c r="X23" s="11"/>
      <c r="Y23" s="11"/>
      <c r="Z23" s="11"/>
      <c r="AA23" s="11"/>
      <c r="AB23" s="11">
        <v>1</v>
      </c>
      <c r="AC23" s="11">
        <v>1</v>
      </c>
      <c r="AD23" s="11"/>
      <c r="AE23" s="11">
        <v>3</v>
      </c>
      <c r="AF23" s="11"/>
      <c r="AG23" s="11"/>
      <c r="AH23" s="11">
        <v>2</v>
      </c>
      <c r="AI23" s="11">
        <v>2</v>
      </c>
      <c r="AJ23" s="11"/>
      <c r="AK23" s="11"/>
    </row>
    <row r="24" spans="1:37" ht="78.75" x14ac:dyDescent="0.2">
      <c r="A24" s="4" t="s">
        <v>48</v>
      </c>
      <c r="B24" s="6" t="s">
        <v>70</v>
      </c>
      <c r="C24" s="6" t="s">
        <v>71</v>
      </c>
      <c r="D24" s="6"/>
      <c r="E24" s="6"/>
      <c r="F24" s="6" t="s">
        <v>11</v>
      </c>
      <c r="G24" s="7">
        <v>34</v>
      </c>
      <c r="H24" s="8"/>
      <c r="I24" s="9">
        <f t="shared" si="0"/>
        <v>0</v>
      </c>
      <c r="J24" s="11">
        <v>1</v>
      </c>
      <c r="K24" s="11">
        <v>1</v>
      </c>
      <c r="L24" s="11">
        <v>1</v>
      </c>
      <c r="M24" s="11">
        <v>1</v>
      </c>
      <c r="N24" s="11"/>
      <c r="O24" s="11"/>
      <c r="P24" s="11">
        <v>3</v>
      </c>
      <c r="Q24" s="11"/>
      <c r="R24" s="11"/>
      <c r="S24" s="11">
        <v>1</v>
      </c>
      <c r="T24" s="11">
        <v>1</v>
      </c>
      <c r="U24" s="11"/>
      <c r="V24" s="11"/>
      <c r="W24" s="11"/>
      <c r="X24" s="11"/>
      <c r="Y24" s="11"/>
      <c r="Z24" s="11"/>
      <c r="AA24" s="11"/>
      <c r="AB24" s="11">
        <v>1</v>
      </c>
      <c r="AC24" s="11">
        <v>3</v>
      </c>
      <c r="AD24" s="11"/>
      <c r="AE24" s="11">
        <v>3</v>
      </c>
      <c r="AF24" s="11">
        <v>3</v>
      </c>
      <c r="AG24" s="11">
        <v>3</v>
      </c>
      <c r="AH24" s="11">
        <v>3</v>
      </c>
      <c r="AI24" s="11">
        <v>3</v>
      </c>
      <c r="AJ24" s="11">
        <v>3</v>
      </c>
      <c r="AK24" s="11">
        <v>3</v>
      </c>
    </row>
    <row r="25" spans="1:37" ht="90" x14ac:dyDescent="0.2">
      <c r="A25" s="4" t="s">
        <v>51</v>
      </c>
      <c r="B25" s="6" t="s">
        <v>72</v>
      </c>
      <c r="C25" s="6" t="s">
        <v>130</v>
      </c>
      <c r="D25" s="6"/>
      <c r="E25" s="6" t="s">
        <v>73</v>
      </c>
      <c r="F25" s="6" t="s">
        <v>11</v>
      </c>
      <c r="G25" s="7">
        <v>3</v>
      </c>
      <c r="H25" s="8"/>
      <c r="I25" s="9">
        <f t="shared" si="0"/>
        <v>0</v>
      </c>
      <c r="J25" s="11"/>
      <c r="K25" s="11">
        <v>1</v>
      </c>
      <c r="L25" s="11"/>
      <c r="M25" s="11"/>
      <c r="N25" s="11"/>
      <c r="O25" s="11"/>
      <c r="P25" s="11"/>
      <c r="Q25" s="11"/>
      <c r="R25" s="11"/>
      <c r="S25" s="11"/>
      <c r="T25" s="11">
        <v>1</v>
      </c>
      <c r="U25" s="11"/>
      <c r="V25" s="11"/>
      <c r="W25" s="11"/>
      <c r="X25" s="11"/>
      <c r="Y25" s="11"/>
      <c r="Z25" s="11"/>
      <c r="AA25" s="11"/>
      <c r="AB25" s="11"/>
      <c r="AC25" s="11">
        <v>1</v>
      </c>
      <c r="AD25" s="11"/>
      <c r="AE25" s="11"/>
      <c r="AF25" s="11"/>
      <c r="AG25" s="11"/>
      <c r="AH25" s="11"/>
      <c r="AI25" s="11"/>
      <c r="AJ25" s="11"/>
      <c r="AK25" s="11"/>
    </row>
    <row r="26" spans="1:37" ht="90" x14ac:dyDescent="0.2">
      <c r="A26" s="4" t="s">
        <v>74</v>
      </c>
      <c r="B26" s="6" t="s">
        <v>75</v>
      </c>
      <c r="C26" s="6" t="s">
        <v>109</v>
      </c>
      <c r="D26" s="6"/>
      <c r="E26" s="6" t="s">
        <v>76</v>
      </c>
      <c r="F26" s="6" t="s">
        <v>11</v>
      </c>
      <c r="G26" s="7">
        <v>1</v>
      </c>
      <c r="H26" s="8"/>
      <c r="I26" s="9">
        <f t="shared" si="0"/>
        <v>0</v>
      </c>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v>1</v>
      </c>
      <c r="AI26" s="11"/>
      <c r="AJ26" s="11"/>
      <c r="AK26" s="11"/>
    </row>
    <row r="27" spans="1:37" ht="45" x14ac:dyDescent="0.2">
      <c r="A27" s="4" t="s">
        <v>54</v>
      </c>
      <c r="B27" s="6" t="s">
        <v>77</v>
      </c>
      <c r="C27" s="6" t="s">
        <v>108</v>
      </c>
      <c r="D27" s="6" t="s">
        <v>78</v>
      </c>
      <c r="E27" s="6" t="s">
        <v>79</v>
      </c>
      <c r="F27" s="6" t="s">
        <v>11</v>
      </c>
      <c r="G27" s="7">
        <v>1</v>
      </c>
      <c r="H27" s="8"/>
      <c r="I27" s="9">
        <f t="shared" si="0"/>
        <v>0</v>
      </c>
      <c r="J27" s="11"/>
      <c r="K27" s="11"/>
      <c r="L27" s="11"/>
      <c r="M27" s="11"/>
      <c r="N27" s="11"/>
      <c r="O27" s="11"/>
      <c r="P27" s="11"/>
      <c r="Q27" s="11"/>
      <c r="R27" s="11"/>
      <c r="S27" s="11"/>
      <c r="T27" s="11"/>
      <c r="U27" s="11"/>
      <c r="V27" s="11"/>
      <c r="W27" s="11"/>
      <c r="X27" s="11"/>
      <c r="Y27" s="11"/>
      <c r="Z27" s="11"/>
      <c r="AA27" s="11"/>
      <c r="AB27" s="11"/>
      <c r="AC27" s="11">
        <v>1</v>
      </c>
      <c r="AD27" s="11"/>
      <c r="AE27" s="11"/>
      <c r="AF27" s="11"/>
      <c r="AG27" s="11"/>
      <c r="AH27" s="11"/>
      <c r="AI27" s="11"/>
      <c r="AJ27" s="11"/>
      <c r="AK27" s="11"/>
    </row>
    <row r="28" spans="1:37" ht="22.5" x14ac:dyDescent="0.2">
      <c r="A28" s="4" t="s">
        <v>57</v>
      </c>
      <c r="B28" s="6" t="s">
        <v>80</v>
      </c>
      <c r="C28" s="6" t="s">
        <v>81</v>
      </c>
      <c r="D28" s="6"/>
      <c r="E28" s="6" t="s">
        <v>82</v>
      </c>
      <c r="F28" s="6" t="s">
        <v>11</v>
      </c>
      <c r="G28" s="7">
        <v>1</v>
      </c>
      <c r="H28" s="8"/>
      <c r="I28" s="9">
        <f t="shared" si="0"/>
        <v>0</v>
      </c>
      <c r="J28" s="11"/>
      <c r="K28" s="11"/>
      <c r="L28" s="11"/>
      <c r="M28" s="11"/>
      <c r="N28" s="11"/>
      <c r="O28" s="11"/>
      <c r="P28" s="11"/>
      <c r="Q28" s="11"/>
      <c r="R28" s="11"/>
      <c r="S28" s="11"/>
      <c r="T28" s="11"/>
      <c r="U28" s="11"/>
      <c r="V28" s="11"/>
      <c r="W28" s="11"/>
      <c r="X28" s="11"/>
      <c r="Y28" s="11"/>
      <c r="Z28" s="11"/>
      <c r="AA28" s="11"/>
      <c r="AB28" s="11">
        <v>1</v>
      </c>
      <c r="AC28" s="11"/>
      <c r="AD28" s="11"/>
      <c r="AE28" s="11"/>
      <c r="AF28" s="11"/>
      <c r="AG28" s="11"/>
      <c r="AH28" s="11"/>
      <c r="AI28" s="11"/>
      <c r="AJ28" s="11"/>
      <c r="AK28" s="11"/>
    </row>
    <row r="29" spans="1:37" ht="45" x14ac:dyDescent="0.2">
      <c r="A29" s="4" t="s">
        <v>60</v>
      </c>
      <c r="B29" s="6" t="s">
        <v>83</v>
      </c>
      <c r="C29" s="6" t="s">
        <v>133</v>
      </c>
      <c r="D29" s="6"/>
      <c r="E29" s="6" t="s">
        <v>84</v>
      </c>
      <c r="F29" s="6" t="s">
        <v>11</v>
      </c>
      <c r="G29" s="7">
        <v>2</v>
      </c>
      <c r="H29" s="8"/>
      <c r="I29" s="9">
        <f t="shared" si="0"/>
        <v>0</v>
      </c>
      <c r="J29" s="11"/>
      <c r="K29" s="11"/>
      <c r="L29" s="11"/>
      <c r="M29" s="11"/>
      <c r="N29" s="11"/>
      <c r="O29" s="11"/>
      <c r="P29" s="11"/>
      <c r="Q29" s="11"/>
      <c r="R29" s="11"/>
      <c r="S29" s="11"/>
      <c r="T29" s="11"/>
      <c r="U29" s="11"/>
      <c r="V29" s="11"/>
      <c r="W29" s="11"/>
      <c r="X29" s="11"/>
      <c r="Y29" s="11"/>
      <c r="Z29" s="11"/>
      <c r="AA29" s="11"/>
      <c r="AB29" s="11">
        <v>1</v>
      </c>
      <c r="AC29" s="11">
        <v>1</v>
      </c>
      <c r="AD29" s="11"/>
      <c r="AE29" s="11"/>
      <c r="AF29" s="11"/>
      <c r="AG29" s="11"/>
      <c r="AH29" s="11"/>
      <c r="AI29" s="11"/>
      <c r="AJ29" s="11"/>
      <c r="AK29" s="11"/>
    </row>
    <row r="30" spans="1:37" ht="33.75" x14ac:dyDescent="0.2">
      <c r="A30" s="4" t="s">
        <v>85</v>
      </c>
      <c r="B30" s="6" t="s">
        <v>86</v>
      </c>
      <c r="C30" s="6" t="s">
        <v>87</v>
      </c>
      <c r="D30" s="6"/>
      <c r="E30" s="6" t="s">
        <v>88</v>
      </c>
      <c r="F30" s="6" t="s">
        <v>11</v>
      </c>
      <c r="G30" s="7">
        <v>1</v>
      </c>
      <c r="H30" s="8"/>
      <c r="I30" s="9">
        <f t="shared" si="0"/>
        <v>0</v>
      </c>
      <c r="J30" s="11"/>
      <c r="K30" s="11"/>
      <c r="L30" s="11"/>
      <c r="M30" s="11"/>
      <c r="N30" s="11"/>
      <c r="O30" s="11"/>
      <c r="P30" s="11"/>
      <c r="Q30" s="11"/>
      <c r="R30" s="11"/>
      <c r="S30" s="11"/>
      <c r="T30" s="11"/>
      <c r="U30" s="11"/>
      <c r="V30" s="11"/>
      <c r="W30" s="11"/>
      <c r="X30" s="11"/>
      <c r="Y30" s="11"/>
      <c r="Z30" s="11"/>
      <c r="AA30" s="11"/>
      <c r="AB30" s="11">
        <v>1</v>
      </c>
      <c r="AC30" s="11"/>
      <c r="AD30" s="11"/>
      <c r="AE30" s="11"/>
      <c r="AF30" s="11"/>
      <c r="AG30" s="11"/>
      <c r="AH30" s="11"/>
      <c r="AI30" s="11"/>
      <c r="AJ30" s="11"/>
      <c r="AK30" s="11"/>
    </row>
    <row r="31" spans="1:37" ht="56.25" x14ac:dyDescent="0.2">
      <c r="A31" s="4" t="s">
        <v>63</v>
      </c>
      <c r="B31" s="6" t="s">
        <v>89</v>
      </c>
      <c r="C31" s="6" t="s">
        <v>90</v>
      </c>
      <c r="D31" s="6"/>
      <c r="E31" s="6" t="s">
        <v>91</v>
      </c>
      <c r="F31" s="6" t="s">
        <v>11</v>
      </c>
      <c r="G31" s="7">
        <v>12</v>
      </c>
      <c r="H31" s="8"/>
      <c r="I31" s="9">
        <f t="shared" si="0"/>
        <v>0</v>
      </c>
      <c r="J31" s="11"/>
      <c r="K31" s="11"/>
      <c r="L31" s="11"/>
      <c r="M31" s="11"/>
      <c r="N31" s="11" t="s">
        <v>100</v>
      </c>
      <c r="O31" s="11">
        <v>8</v>
      </c>
      <c r="P31" s="11"/>
      <c r="Q31" s="11"/>
      <c r="R31" s="11"/>
      <c r="S31" s="11"/>
      <c r="T31" s="11"/>
      <c r="U31" s="11"/>
      <c r="V31" s="11"/>
      <c r="W31" s="11"/>
      <c r="X31" s="11">
        <v>4</v>
      </c>
      <c r="Y31" s="11"/>
      <c r="Z31" s="11"/>
      <c r="AA31" s="11"/>
      <c r="AB31" s="11"/>
      <c r="AC31" s="11"/>
      <c r="AD31" s="11"/>
      <c r="AE31" s="11"/>
      <c r="AF31" s="11"/>
      <c r="AG31" s="11"/>
      <c r="AH31" s="11"/>
      <c r="AI31" s="11"/>
      <c r="AJ31" s="11"/>
      <c r="AK31" s="11"/>
    </row>
    <row r="32" spans="1:37" ht="33.75" x14ac:dyDescent="0.2">
      <c r="A32" s="4" t="s">
        <v>67</v>
      </c>
      <c r="B32" s="6" t="s">
        <v>92</v>
      </c>
      <c r="C32" s="6" t="s">
        <v>118</v>
      </c>
      <c r="D32" s="6"/>
      <c r="E32" s="6" t="s">
        <v>93</v>
      </c>
      <c r="F32" s="6" t="s">
        <v>11</v>
      </c>
      <c r="G32" s="7">
        <v>6</v>
      </c>
      <c r="H32" s="8"/>
      <c r="I32" s="9">
        <f t="shared" si="0"/>
        <v>0</v>
      </c>
      <c r="J32" s="11"/>
      <c r="K32" s="11"/>
      <c r="L32" s="11"/>
      <c r="M32" s="11"/>
      <c r="N32" s="11"/>
      <c r="O32" s="11"/>
      <c r="P32" s="11"/>
      <c r="Q32" s="11"/>
      <c r="R32" s="11"/>
      <c r="S32" s="11"/>
      <c r="T32" s="11"/>
      <c r="U32" s="11"/>
      <c r="V32" s="11"/>
      <c r="W32" s="11"/>
      <c r="X32" s="11"/>
      <c r="Y32" s="11"/>
      <c r="Z32" s="11">
        <v>6</v>
      </c>
      <c r="AA32" s="11"/>
      <c r="AB32" s="11"/>
      <c r="AC32" s="11"/>
      <c r="AD32" s="11"/>
      <c r="AE32" s="11"/>
      <c r="AF32" s="11"/>
      <c r="AG32" s="11"/>
      <c r="AH32" s="11"/>
      <c r="AI32" s="11"/>
      <c r="AJ32" s="11"/>
      <c r="AK32" s="11"/>
    </row>
    <row r="33" spans="1:37" ht="22.5" x14ac:dyDescent="0.2">
      <c r="A33" s="4" t="s">
        <v>69</v>
      </c>
      <c r="B33" s="6" t="s">
        <v>94</v>
      </c>
      <c r="C33" s="6" t="s">
        <v>95</v>
      </c>
      <c r="D33" s="6"/>
      <c r="E33" s="6" t="s">
        <v>96</v>
      </c>
      <c r="F33" s="6" t="s">
        <v>11</v>
      </c>
      <c r="G33" s="7">
        <v>1</v>
      </c>
      <c r="H33" s="8"/>
      <c r="I33" s="9">
        <f t="shared" si="0"/>
        <v>0</v>
      </c>
      <c r="J33" s="11"/>
      <c r="K33" s="11"/>
      <c r="L33" s="11"/>
      <c r="M33" s="11"/>
      <c r="N33" s="11"/>
      <c r="O33" s="11"/>
      <c r="P33" s="11"/>
      <c r="Q33" s="11"/>
      <c r="R33" s="11"/>
      <c r="S33" s="11"/>
      <c r="T33" s="11"/>
      <c r="U33" s="11"/>
      <c r="V33" s="11">
        <v>1</v>
      </c>
      <c r="W33" s="11"/>
      <c r="X33" s="11"/>
      <c r="Y33" s="11"/>
      <c r="Z33" s="11"/>
      <c r="AA33" s="11"/>
      <c r="AB33" s="11"/>
      <c r="AC33" s="11"/>
      <c r="AD33" s="11"/>
      <c r="AE33" s="11"/>
      <c r="AF33" s="11"/>
      <c r="AG33" s="11"/>
      <c r="AH33" s="11"/>
      <c r="AI33" s="11"/>
      <c r="AJ33" s="11"/>
      <c r="AK33" s="11"/>
    </row>
  </sheetData>
  <sheetProtection algorithmName="SHA-512" hashValue="ZQWfBjhHHOlPxpYEDYbVLlT7vEeTdLQA/BCze2wOGPrjVKqxQvOFCExf7e26ij8J0bM8CSpkgL2O9EkdjSuWqA==" saltValue="U5gWYZSXdBHDkuaf4GszVQ==" spinCount="100000" sheet="1" objects="1" scenarios="1"/>
  <hyperlinks>
    <hyperlink ref="D16" r:id="rId1" display="https://www.nabytek24h.cz/zasuvka-na-klavesnici-comfort-p1704.html"/>
  </hyperlinks>
  <pageMargins left="0.7" right="0.7" top="0.78740157499999996" bottom="0.78740157499999996" header="0.3" footer="0.3"/>
  <pageSetup paperSize="9" scale="37" fitToHeight="0" orientation="portrait" horizontalDpi="0"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10"/>
  <sheetViews>
    <sheetView zoomScale="130" zoomScaleNormal="130" workbookViewId="0">
      <selection activeCell="H4" sqref="H4"/>
    </sheetView>
  </sheetViews>
  <sheetFormatPr defaultRowHeight="11.25" x14ac:dyDescent="0.2"/>
  <cols>
    <col min="1" max="1" width="4.1640625" style="5" bestFit="1" customWidth="1"/>
    <col min="2" max="2" width="25.83203125" style="5" customWidth="1"/>
    <col min="3" max="3" width="50.83203125" style="5" customWidth="1"/>
    <col min="4" max="4" width="18.5" style="5" bestFit="1" customWidth="1"/>
    <col min="5" max="5" width="18.83203125" style="5" bestFit="1" customWidth="1"/>
    <col min="6" max="6" width="3.6640625" style="5" bestFit="1" customWidth="1"/>
    <col min="7" max="7" width="8.5" style="5" bestFit="1" customWidth="1"/>
    <col min="8" max="8" width="9.83203125" style="5" customWidth="1"/>
    <col min="9" max="16384" width="9.33203125" style="5"/>
  </cols>
  <sheetData>
    <row r="2" spans="1:9" ht="33.75" x14ac:dyDescent="0.2">
      <c r="A2" s="1" t="s">
        <v>0</v>
      </c>
      <c r="B2" s="2" t="s">
        <v>1</v>
      </c>
      <c r="C2" s="2" t="s">
        <v>2</v>
      </c>
      <c r="D2" s="1" t="s">
        <v>97</v>
      </c>
      <c r="E2" s="1" t="s">
        <v>3</v>
      </c>
      <c r="F2" s="2" t="s">
        <v>4</v>
      </c>
      <c r="G2" s="3" t="s">
        <v>5</v>
      </c>
      <c r="H2" s="2" t="s">
        <v>6</v>
      </c>
      <c r="I2" s="2" t="s">
        <v>7</v>
      </c>
    </row>
    <row r="3" spans="1:9" ht="67.5" x14ac:dyDescent="0.2">
      <c r="A3" s="4" t="s">
        <v>8</v>
      </c>
      <c r="B3" s="6" t="s">
        <v>119</v>
      </c>
      <c r="C3" s="6" t="s">
        <v>134</v>
      </c>
      <c r="D3" s="6"/>
      <c r="E3" s="6" t="s">
        <v>121</v>
      </c>
      <c r="F3" s="6" t="s">
        <v>11</v>
      </c>
      <c r="G3" s="7">
        <v>25</v>
      </c>
      <c r="H3" s="22"/>
      <c r="I3" s="9">
        <f t="shared" ref="I3:I8" si="0">G3*H3</f>
        <v>0</v>
      </c>
    </row>
    <row r="4" spans="1:9" ht="56.25" x14ac:dyDescent="0.2">
      <c r="A4" s="4" t="s">
        <v>12</v>
      </c>
      <c r="B4" s="6" t="s">
        <v>122</v>
      </c>
      <c r="C4" s="6" t="s">
        <v>123</v>
      </c>
      <c r="D4" s="6"/>
      <c r="E4" s="6"/>
      <c r="F4" s="6" t="s">
        <v>11</v>
      </c>
      <c r="G4" s="7">
        <v>25</v>
      </c>
      <c r="H4" s="22"/>
      <c r="I4" s="9">
        <f t="shared" si="0"/>
        <v>0</v>
      </c>
    </row>
    <row r="5" spans="1:9" ht="45" x14ac:dyDescent="0.2">
      <c r="A5" s="4" t="s">
        <v>15</v>
      </c>
      <c r="B5" s="6" t="s">
        <v>124</v>
      </c>
      <c r="C5" s="6" t="s">
        <v>125</v>
      </c>
      <c r="D5" s="6"/>
      <c r="E5" s="6"/>
      <c r="F5" s="6" t="s">
        <v>11</v>
      </c>
      <c r="G5" s="7">
        <v>58</v>
      </c>
      <c r="H5" s="22"/>
      <c r="I5" s="9">
        <f t="shared" si="0"/>
        <v>0</v>
      </c>
    </row>
    <row r="6" spans="1:9" ht="45" x14ac:dyDescent="0.2">
      <c r="A6" s="4" t="s">
        <v>19</v>
      </c>
      <c r="B6" s="6" t="s">
        <v>122</v>
      </c>
      <c r="C6" s="6" t="s">
        <v>126</v>
      </c>
      <c r="D6" s="6"/>
      <c r="E6" s="6"/>
      <c r="F6" s="6" t="s">
        <v>11</v>
      </c>
      <c r="G6" s="7">
        <v>24</v>
      </c>
      <c r="H6" s="22"/>
      <c r="I6" s="9">
        <f t="shared" si="0"/>
        <v>0</v>
      </c>
    </row>
    <row r="7" spans="1:9" ht="45" x14ac:dyDescent="0.2">
      <c r="A7" s="4" t="s">
        <v>23</v>
      </c>
      <c r="B7" s="6" t="s">
        <v>127</v>
      </c>
      <c r="C7" s="6" t="s">
        <v>135</v>
      </c>
      <c r="D7" s="6"/>
      <c r="E7" s="6" t="s">
        <v>129</v>
      </c>
      <c r="F7" s="6" t="s">
        <v>11</v>
      </c>
      <c r="G7" s="7">
        <v>1</v>
      </c>
      <c r="H7" s="22"/>
      <c r="I7" s="9">
        <f t="shared" si="0"/>
        <v>0</v>
      </c>
    </row>
    <row r="8" spans="1:9" ht="33.75" x14ac:dyDescent="0.2">
      <c r="A8" s="4" t="s">
        <v>16</v>
      </c>
      <c r="B8" s="6" t="s">
        <v>127</v>
      </c>
      <c r="C8" s="13" t="s">
        <v>136</v>
      </c>
      <c r="D8" s="6"/>
      <c r="E8" s="6" t="s">
        <v>129</v>
      </c>
      <c r="F8" s="6" t="s">
        <v>11</v>
      </c>
      <c r="G8" s="7">
        <v>1</v>
      </c>
      <c r="H8" s="22"/>
      <c r="I8" s="9">
        <f t="shared" si="0"/>
        <v>0</v>
      </c>
    </row>
    <row r="9" spans="1:9" ht="12" thickBot="1" x14ac:dyDescent="0.25"/>
    <row r="10" spans="1:9" ht="22.5" customHeight="1" thickBot="1" x14ac:dyDescent="0.25">
      <c r="C10" s="23" t="s">
        <v>137</v>
      </c>
      <c r="D10" s="24">
        <f>SUM(I3:I8)</f>
        <v>0</v>
      </c>
      <c r="E10" s="25"/>
    </row>
  </sheetData>
  <sheetProtection algorithmName="SHA-512" hashValue="ao0piiGVxpj8MIjsY8YdaN0XF+NjjwG4xagOulchva0mvonOO/0hT8CiMusGdqzG0s23U5QpoXEMhxqWpbc2Pg==" saltValue="XZCqtW/u5x3ROZfMsrRktg==" spinCount="100000" sheet="1" objects="1" scenarios="1"/>
  <protectedRanges>
    <protectedRange sqref="H3:H8" name="Oblast1"/>
  </protectedRanges>
  <mergeCells count="1">
    <mergeCell ref="D10:E10"/>
  </mergeCells>
  <pageMargins left="0.7" right="0.7" top="0.78740157499999996" bottom="0.78740157499999996" header="0.3" footer="0.3"/>
  <pageSetup paperSize="9" scale="65" fitToHeight="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zoomScale="130" zoomScaleNormal="130" workbookViewId="0">
      <selection activeCell="C5" sqref="C5"/>
    </sheetView>
  </sheetViews>
  <sheetFormatPr defaultRowHeight="11.25" x14ac:dyDescent="0.2"/>
  <cols>
    <col min="1" max="1" width="4.1640625" style="12" bestFit="1" customWidth="1"/>
    <col min="2" max="2" width="25.83203125" style="12" customWidth="1"/>
    <col min="3" max="3" width="50.83203125" style="12" customWidth="1"/>
    <col min="4" max="4" width="17.83203125" style="12" bestFit="1" customWidth="1"/>
    <col min="5" max="5" width="18.83203125" style="12" bestFit="1" customWidth="1"/>
    <col min="6" max="6" width="3.5" style="12" bestFit="1" customWidth="1"/>
    <col min="7" max="7" width="8.5" style="12" bestFit="1" customWidth="1"/>
    <col min="8" max="8" width="9.83203125" style="12" customWidth="1"/>
    <col min="9" max="9" width="9.33203125" style="12"/>
    <col min="10" max="14" width="5" style="12" bestFit="1" customWidth="1"/>
    <col min="15" max="15" width="3.33203125" style="12" bestFit="1" customWidth="1"/>
    <col min="16" max="16" width="5" style="12" bestFit="1" customWidth="1"/>
    <col min="17" max="18" width="3.33203125" style="12" bestFit="1" customWidth="1"/>
    <col min="19" max="16384" width="9.33203125" style="12"/>
  </cols>
  <sheetData>
    <row r="1" spans="1:18" x14ac:dyDescent="0.2">
      <c r="J1" s="10">
        <v>2</v>
      </c>
      <c r="K1" s="10">
        <v>2</v>
      </c>
      <c r="L1" s="10">
        <v>2</v>
      </c>
      <c r="M1" s="10">
        <v>3</v>
      </c>
      <c r="N1" s="10">
        <v>3</v>
      </c>
      <c r="O1" s="10">
        <v>4</v>
      </c>
      <c r="P1" s="10">
        <v>4</v>
      </c>
      <c r="Q1" s="10">
        <v>4</v>
      </c>
      <c r="R1" s="10">
        <v>4</v>
      </c>
    </row>
    <row r="2" spans="1:18" x14ac:dyDescent="0.2">
      <c r="J2" s="10">
        <v>5</v>
      </c>
      <c r="K2" s="10">
        <v>16</v>
      </c>
      <c r="L2" s="10">
        <v>17</v>
      </c>
      <c r="M2" s="10">
        <v>39</v>
      </c>
      <c r="N2" s="10">
        <v>60</v>
      </c>
      <c r="O2" s="10">
        <v>2</v>
      </c>
      <c r="P2" s="10">
        <v>25</v>
      </c>
      <c r="Q2" s="10">
        <v>30</v>
      </c>
      <c r="R2" s="10">
        <v>31</v>
      </c>
    </row>
    <row r="3" spans="1:18" ht="33.75" x14ac:dyDescent="0.2">
      <c r="A3" s="1" t="s">
        <v>0</v>
      </c>
      <c r="B3" s="2" t="s">
        <v>1</v>
      </c>
      <c r="C3" s="2" t="s">
        <v>2</v>
      </c>
      <c r="D3" s="1" t="s">
        <v>97</v>
      </c>
      <c r="E3" s="1" t="s">
        <v>3</v>
      </c>
      <c r="F3" s="2" t="s">
        <v>4</v>
      </c>
      <c r="G3" s="3" t="s">
        <v>5</v>
      </c>
      <c r="H3" s="2" t="s">
        <v>6</v>
      </c>
      <c r="I3" s="2" t="s">
        <v>7</v>
      </c>
      <c r="J3" s="10" t="s">
        <v>98</v>
      </c>
      <c r="K3" s="10" t="s">
        <v>98</v>
      </c>
      <c r="L3" s="10" t="s">
        <v>98</v>
      </c>
      <c r="M3" s="10" t="s">
        <v>98</v>
      </c>
      <c r="N3" s="10" t="s">
        <v>98</v>
      </c>
      <c r="O3" s="10" t="s">
        <v>99</v>
      </c>
      <c r="P3" s="10" t="s">
        <v>98</v>
      </c>
      <c r="Q3" s="10" t="s">
        <v>99</v>
      </c>
      <c r="R3" s="10" t="s">
        <v>99</v>
      </c>
    </row>
    <row r="4" spans="1:18" ht="78.75" x14ac:dyDescent="0.2">
      <c r="A4" s="4" t="s">
        <v>8</v>
      </c>
      <c r="B4" s="6" t="s">
        <v>119</v>
      </c>
      <c r="C4" s="6" t="s">
        <v>120</v>
      </c>
      <c r="D4" s="6"/>
      <c r="E4" s="6" t="s">
        <v>121</v>
      </c>
      <c r="F4" s="6" t="s">
        <v>11</v>
      </c>
      <c r="G4" s="7">
        <v>25</v>
      </c>
      <c r="H4" s="8"/>
      <c r="I4" s="9">
        <f t="shared" ref="I4:I9" si="0">G4*H4</f>
        <v>0</v>
      </c>
      <c r="J4" s="11"/>
      <c r="K4" s="11"/>
      <c r="L4" s="11"/>
      <c r="M4" s="11"/>
      <c r="N4" s="11"/>
      <c r="O4" s="11">
        <v>10</v>
      </c>
      <c r="P4" s="11"/>
      <c r="Q4" s="11">
        <v>15</v>
      </c>
      <c r="R4" s="11"/>
    </row>
    <row r="5" spans="1:18" ht="56.25" x14ac:dyDescent="0.2">
      <c r="A5" s="4" t="s">
        <v>12</v>
      </c>
      <c r="B5" s="6" t="s">
        <v>122</v>
      </c>
      <c r="C5" s="6" t="s">
        <v>123</v>
      </c>
      <c r="D5" s="6"/>
      <c r="E5" s="6"/>
      <c r="F5" s="6" t="s">
        <v>11</v>
      </c>
      <c r="G5" s="7">
        <v>25</v>
      </c>
      <c r="H5" s="8"/>
      <c r="I5" s="9">
        <f t="shared" si="0"/>
        <v>0</v>
      </c>
      <c r="J5" s="11">
        <v>2</v>
      </c>
      <c r="K5" s="11"/>
      <c r="L5" s="11"/>
      <c r="M5" s="11">
        <v>1</v>
      </c>
      <c r="N5" s="11"/>
      <c r="O5" s="11">
        <v>1</v>
      </c>
      <c r="P5" s="11"/>
      <c r="Q5" s="11">
        <v>1</v>
      </c>
      <c r="R5" s="11">
        <v>20</v>
      </c>
    </row>
    <row r="6" spans="1:18" ht="45" x14ac:dyDescent="0.2">
      <c r="A6" s="4" t="s">
        <v>15</v>
      </c>
      <c r="B6" s="6" t="s">
        <v>124</v>
      </c>
      <c r="C6" s="6" t="s">
        <v>125</v>
      </c>
      <c r="D6" s="6"/>
      <c r="E6" s="6"/>
      <c r="F6" s="6" t="s">
        <v>11</v>
      </c>
      <c r="G6" s="7">
        <v>58</v>
      </c>
      <c r="H6" s="8"/>
      <c r="I6" s="18">
        <f t="shared" si="0"/>
        <v>0</v>
      </c>
      <c r="J6" s="11"/>
      <c r="K6" s="11"/>
      <c r="L6" s="11"/>
      <c r="M6" s="11"/>
      <c r="N6" s="11"/>
      <c r="O6" s="11">
        <v>20</v>
      </c>
      <c r="P6" s="11">
        <v>8</v>
      </c>
      <c r="Q6" s="11">
        <v>30</v>
      </c>
      <c r="R6" s="11"/>
    </row>
    <row r="7" spans="1:18" ht="45" x14ac:dyDescent="0.2">
      <c r="A7" s="4" t="s">
        <v>19</v>
      </c>
      <c r="B7" s="6" t="s">
        <v>122</v>
      </c>
      <c r="C7" s="6" t="s">
        <v>126</v>
      </c>
      <c r="D7" s="6"/>
      <c r="E7" s="6"/>
      <c r="F7" s="6" t="s">
        <v>11</v>
      </c>
      <c r="G7" s="7">
        <v>24</v>
      </c>
      <c r="H7" s="8"/>
      <c r="I7" s="18">
        <f t="shared" si="0"/>
        <v>0</v>
      </c>
      <c r="J7" s="11"/>
      <c r="K7" s="11">
        <v>2</v>
      </c>
      <c r="L7" s="11">
        <v>16</v>
      </c>
      <c r="M7" s="11"/>
      <c r="N7" s="11">
        <v>6</v>
      </c>
      <c r="O7" s="11"/>
      <c r="P7" s="11"/>
      <c r="Q7" s="11"/>
      <c r="R7" s="11"/>
    </row>
    <row r="8" spans="1:18" ht="33.75" x14ac:dyDescent="0.2">
      <c r="A8" s="4" t="s">
        <v>23</v>
      </c>
      <c r="B8" s="6" t="s">
        <v>127</v>
      </c>
      <c r="C8" s="6" t="s">
        <v>128</v>
      </c>
      <c r="D8" s="6"/>
      <c r="E8" s="6" t="s">
        <v>129</v>
      </c>
      <c r="F8" s="6" t="s">
        <v>11</v>
      </c>
      <c r="G8" s="7">
        <v>1</v>
      </c>
      <c r="H8" s="14"/>
      <c r="I8" s="19">
        <f t="shared" si="0"/>
        <v>0</v>
      </c>
      <c r="J8" s="15"/>
      <c r="K8" s="15"/>
      <c r="L8" s="15"/>
      <c r="M8" s="15"/>
      <c r="N8" s="15"/>
      <c r="O8" s="15"/>
      <c r="P8" s="15"/>
      <c r="Q8" s="15">
        <v>1</v>
      </c>
      <c r="R8" s="15"/>
    </row>
    <row r="9" spans="1:18" ht="33.75" x14ac:dyDescent="0.2">
      <c r="A9" s="4" t="s">
        <v>16</v>
      </c>
      <c r="B9" s="6" t="s">
        <v>127</v>
      </c>
      <c r="C9" s="6" t="s">
        <v>136</v>
      </c>
      <c r="D9" s="6"/>
      <c r="E9" s="6" t="s">
        <v>129</v>
      </c>
      <c r="F9" s="6" t="s">
        <v>11</v>
      </c>
      <c r="G9" s="20">
        <v>1</v>
      </c>
      <c r="H9" s="16"/>
      <c r="I9" s="18">
        <f t="shared" si="0"/>
        <v>0</v>
      </c>
      <c r="J9" s="21"/>
      <c r="K9" s="21"/>
      <c r="L9" s="21"/>
      <c r="M9" s="21"/>
      <c r="N9" s="21"/>
      <c r="O9" s="21">
        <v>1</v>
      </c>
      <c r="P9" s="21"/>
      <c r="Q9" s="17"/>
      <c r="R9" s="17"/>
    </row>
  </sheetData>
  <sheetProtection algorithmName="SHA-512" hashValue="8BCF7HLph9E+b/vn3BFOaVhLu8KcQ0Y+1OliMjmC/Y4oEMCcnQxNQy9QPo9J9q8hCx9Pty5HXXJQCNC5r5VHyg==" saltValue="R26OQvvIlAzP5FeO+HBWBg==" spinCount="100000" sheet="1" objects="1" scenarios="1"/>
  <pageMargins left="0.7" right="0.7" top="0.78740157499999996" bottom="0.78740157499999996" header="0.3" footer="0.3"/>
  <pageSetup paperSize="9" scale="41" fitToWidth="0"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kancelářský nábytek</vt:lpstr>
      <vt:lpstr>umístění_kancelářský</vt:lpstr>
      <vt:lpstr>školní nábytek</vt:lpstr>
      <vt:lpstr>umístění_školní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Vladimír Stach</dc:creator>
  <cp:lastModifiedBy>Jitka Loudová</cp:lastModifiedBy>
  <cp:lastPrinted>2023-06-20T11:24:13Z</cp:lastPrinted>
  <dcterms:created xsi:type="dcterms:W3CDTF">2023-05-17T07:57:37Z</dcterms:created>
  <dcterms:modified xsi:type="dcterms:W3CDTF">2023-06-20T11:31:06Z</dcterms:modified>
</cp:coreProperties>
</file>